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DieseArbeitsmappe" autoCompressPictures="0" defaultThemeVersion="124226"/>
  <mc:AlternateContent xmlns:mc="http://schemas.openxmlformats.org/markup-compatibility/2006">
    <mc:Choice Requires="x15">
      <x15ac:absPath xmlns:x15ac="http://schemas.microsoft.com/office/spreadsheetml/2010/11/ac" url="S:\Misc\T7_R_9_1\08 Product Delivery\30_External WPs\"/>
    </mc:Choice>
  </mc:AlternateContent>
  <xr:revisionPtr revIDLastSave="0" documentId="13_ncr:1_{9E246465-DB07-4716-83D0-6D2827D1B5D9}" xr6:coauthVersionLast="45" xr6:coauthVersionMax="45" xr10:uidLastSave="{00000000-0000-0000-0000-000000000000}"/>
  <bookViews>
    <workbookView xWindow="44910" yWindow="-90" windowWidth="28980" windowHeight="15930" tabRatio="821" activeTab="8" xr2:uid="{00000000-000D-0000-FFFF-FFFF00000000}"/>
  </bookViews>
  <sheets>
    <sheet name="STM_Börse Frankfurt Zertifikate" sheetId="4" r:id="rId1"/>
    <sheet name="Börse Frankfurt Specialist" sheetId="12" r:id="rId2"/>
    <sheet name="ITM" sheetId="45" r:id="rId3"/>
    <sheet name="OCO" sheetId="40" r:id="rId4"/>
    <sheet name="OCO BFZ" sheetId="41" r:id="rId5"/>
    <sheet name="TSO" sheetId="17" r:id="rId6"/>
    <sheet name="TSO BFZ" sheetId="42" r:id="rId7"/>
    <sheet name="QR BF" sheetId="44" r:id="rId8"/>
    <sheet name="QR BFZ" sheetId="43" r:id="rId9"/>
    <sheet name="QSchema" sheetId="8" r:id="rId10"/>
    <sheet name="Example_Börse Frankf. Zert." sheetId="22" r:id="rId11"/>
  </sheets>
  <definedNames>
    <definedName name="_xlnm._FilterDatabase" localSheetId="1" hidden="1">'Börse Frankfurt Specialist'!$B$5:$G$29</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1030654</definedName>
    <definedName name="_IDVTrackerMajorVersion72_P" hidden="1">1</definedName>
    <definedName name="_IDVTrackerMinorVersion72_P" hidden="1">0</definedName>
    <definedName name="_IDVTrackerVersion72_P" hidden="1">4</definedName>
    <definedName name="_xlnm.Print_Titles" localSheetId="1">'Börse Frankfurt Specialist'!$1:$5</definedName>
    <definedName name="_xlnm.Print_Titles" localSheetId="0">'STM_Börse Frankfurt Zertifikate'!$1:$3</definedName>
    <definedName name="RISIN" localSheetId="1">'Börse Frankfurt Specialist'!$B$8:$B$29</definedName>
    <definedName name="RISIN" localSheetId="5">#REF!</definedName>
    <definedName name="RISI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64" i="8" l="1"/>
  <c r="D65" i="8" s="1"/>
  <c r="E65" i="8" s="1"/>
  <c r="D66" i="8" s="1"/>
  <c r="E66" i="8" s="1"/>
  <c r="D67" i="8" s="1"/>
  <c r="D68" i="8"/>
  <c r="E71" i="8"/>
  <c r="E72" i="8"/>
  <c r="E73" i="8"/>
</calcChain>
</file>

<file path=xl/sharedStrings.xml><?xml version="1.0" encoding="utf-8"?>
<sst xmlns="http://schemas.openxmlformats.org/spreadsheetml/2006/main" count="735" uniqueCount="250">
  <si>
    <t>ISIN</t>
  </si>
  <si>
    <t>Simu Quote Provider</t>
  </si>
  <si>
    <t>QPR</t>
  </si>
  <si>
    <t>Simu QP Subgroup</t>
  </si>
  <si>
    <t>Type</t>
  </si>
  <si>
    <t>SIMII</t>
  </si>
  <si>
    <t>Schema</t>
  </si>
  <si>
    <t>A</t>
  </si>
  <si>
    <t>The quote provision is started at a defined minimum and increased up to a defined maximum. As soon the maximum is reached, the quotes are decreased up to the miminum. After reaching the minimum the process is repeated again.</t>
  </si>
  <si>
    <t>Increase / Decrease: 1</t>
  </si>
  <si>
    <t>Minimum:</t>
  </si>
  <si>
    <t>Maximum:</t>
  </si>
  <si>
    <t>Time</t>
  </si>
  <si>
    <t>Bid</t>
  </si>
  <si>
    <t>Ask</t>
  </si>
  <si>
    <t>Ask Volume</t>
  </si>
  <si>
    <t>Bid Volume</t>
  </si>
  <si>
    <t>Spread</t>
  </si>
  <si>
    <t>Minimum</t>
  </si>
  <si>
    <t>Maximum</t>
  </si>
  <si>
    <t>Intervall</t>
  </si>
  <si>
    <t>Increase / Decrease</t>
  </si>
  <si>
    <t>2</t>
  </si>
  <si>
    <t>Quote Schema</t>
  </si>
  <si>
    <t>Example:</t>
  </si>
  <si>
    <t>Spread:</t>
  </si>
  <si>
    <t>Start of day (SoD)</t>
  </si>
  <si>
    <t>SoD + 10 min</t>
  </si>
  <si>
    <t>SoD + 20 min</t>
  </si>
  <si>
    <t>SoD + 30 min</t>
  </si>
  <si>
    <t>SoD + 40 min</t>
  </si>
  <si>
    <t>…</t>
  </si>
  <si>
    <t>End of day</t>
  </si>
  <si>
    <t>Matching quote</t>
  </si>
  <si>
    <t>Maximum reached</t>
  </si>
  <si>
    <t>In the Specialist trading model the following applies:</t>
  </si>
  <si>
    <t xml:space="preserve">Price In-/Decrease: </t>
  </si>
  <si>
    <t>Spread = 0</t>
  </si>
  <si>
    <t>see Qschema</t>
  </si>
  <si>
    <t>Start Freeze Phase</t>
  </si>
  <si>
    <t>Price determination</t>
  </si>
  <si>
    <t>ISINs traded with EUR currency</t>
  </si>
  <si>
    <t>ISINs traded with foreign currency</t>
  </si>
  <si>
    <t>SIMIO</t>
  </si>
  <si>
    <t>Currency</t>
  </si>
  <si>
    <t>SEK</t>
  </si>
  <si>
    <t>Notice:</t>
  </si>
  <si>
    <t>For all foreign currency tests the following limitations apply: As the total number of orders/trades is restricted due to limited resources of the simulation environment the members are asked to limit the numbers of orders (maximum of 2 orders per business day, per member and currency) and to use low volume (maximum of 10) orders.
We reserve the right to delete all trades of participants who do not comply with abovementioned restrictions.</t>
  </si>
  <si>
    <t>Prc Minimum</t>
  </si>
  <si>
    <t>Prc Maximum</t>
  </si>
  <si>
    <t>Simu Specialist Subgroup</t>
  </si>
  <si>
    <t>VR1</t>
  </si>
  <si>
    <t>QSchema</t>
  </si>
  <si>
    <t>Member ID
Simu Specialist</t>
  </si>
  <si>
    <t>Simu QP Sub Group</t>
  </si>
  <si>
    <t>Simu Specialist Sub Group</t>
  </si>
  <si>
    <t>CCP eligible</t>
  </si>
  <si>
    <t>SE0002829192</t>
  </si>
  <si>
    <t>XS0553728709</t>
  </si>
  <si>
    <t>DE000ETFL250</t>
  </si>
  <si>
    <t>LU0290356954</t>
  </si>
  <si>
    <t>Bonds</t>
  </si>
  <si>
    <t>EUR</t>
  </si>
  <si>
    <t>ETF</t>
  </si>
  <si>
    <t>Bond with pool factor</t>
  </si>
  <si>
    <t>Bid volume</t>
  </si>
  <si>
    <t>Ask volume</t>
  </si>
  <si>
    <t>Qschema</t>
  </si>
  <si>
    <t>No</t>
  </si>
  <si>
    <t>Yes</t>
  </si>
  <si>
    <t>Instruments, for which DBAG provides quotes and orders</t>
  </si>
  <si>
    <t>XS0205545840</t>
  </si>
  <si>
    <t>DE000A0Z2XN6</t>
  </si>
  <si>
    <t>Equities</t>
  </si>
  <si>
    <t>CCP eligible Bonds</t>
  </si>
  <si>
    <t>Equity</t>
  </si>
  <si>
    <t>Trading Model Type</t>
  </si>
  <si>
    <t>no</t>
  </si>
  <si>
    <t>CONTINUOUS AUCTION</t>
  </si>
  <si>
    <t>GB00B128DH60</t>
  </si>
  <si>
    <t>DE0009769893</t>
  </si>
  <si>
    <t>DE0009786202</t>
  </si>
  <si>
    <t>Instruments for which DBAG provides quotes and orders to test One-cancels-other Order</t>
  </si>
  <si>
    <t>Instruments for which DBAG provides quotes and orders to test Trailing Stop Order</t>
  </si>
  <si>
    <t>Price Schema</t>
  </si>
  <si>
    <t>↗ ↘</t>
  </si>
  <si>
    <t>↘ ↗</t>
  </si>
  <si>
    <t>↗</t>
  </si>
  <si>
    <t>↘</t>
  </si>
  <si>
    <t>Schedule</t>
  </si>
  <si>
    <t>Start Price</t>
  </si>
  <si>
    <t>End Price</t>
  </si>
  <si>
    <t>* With Freeze phase price determination takes place</t>
  </si>
  <si>
    <t>Turnaround</t>
  </si>
  <si>
    <t>Instruments with Specialist</t>
  </si>
  <si>
    <t>Member ID Simu Quote Provider</t>
  </si>
  <si>
    <t>Spread*</t>
  </si>
  <si>
    <t>Intervall of standard quote</t>
  </si>
  <si>
    <t>SIMSI</t>
  </si>
  <si>
    <t>15 min</t>
  </si>
  <si>
    <t>Instrument Type**</t>
  </si>
  <si>
    <t>** Please note that the trading schedule for bonds and equities differ from each other</t>
  </si>
  <si>
    <t>Warrant</t>
  </si>
  <si>
    <t xml:space="preserve">Support starts at 10:30. 
Pre-Call phase: 5 min.
Freeze phase: 1 min.*
</t>
  </si>
  <si>
    <t>Support starts at 10:30. 
Pre-Call phase: 5 min.
Freeze phase: 1 min.*</t>
  </si>
  <si>
    <t xml:space="preserve">Support starts at 10:30. </t>
  </si>
  <si>
    <t>ES0173516115</t>
  </si>
  <si>
    <t>ES0178430E18</t>
  </si>
  <si>
    <t>GB0008847096</t>
  </si>
  <si>
    <t>GB00B03MM408</t>
  </si>
  <si>
    <t>SE0000106270</t>
  </si>
  <si>
    <t>SE0000108656</t>
  </si>
  <si>
    <t>CH0123360254</t>
  </si>
  <si>
    <t>CHF</t>
  </si>
  <si>
    <t>DE0008404005</t>
  </si>
  <si>
    <t>DE0001135457</t>
  </si>
  <si>
    <t>↗↘</t>
  </si>
  <si>
    <t>DE000BN7XZN8</t>
  </si>
  <si>
    <t>DE000SG9F3S5</t>
  </si>
  <si>
    <t>CH0012309172</t>
  </si>
  <si>
    <t>DE0007873242</t>
  </si>
  <si>
    <t>Börse Frankfurt Zertifikate Specialist Trading Model (STM) instruments, for which DBAG provides quotes</t>
  </si>
  <si>
    <t>One-cancels-other Order - Example</t>
  </si>
  <si>
    <t>Price</t>
  </si>
  <si>
    <t>Every full hour (approx. 5 min after) a matching order will be sent</t>
  </si>
  <si>
    <t>Trailing Stop Order - Example</t>
  </si>
  <si>
    <t>The Freeze phase is finished after 5 min with a matching quote to trigger the price determination. This matching quote is also alternating between the minimum and maximum with a defined price in-/decrease.</t>
  </si>
  <si>
    <t>DE0001108546</t>
  </si>
  <si>
    <t>DE0001142032</t>
  </si>
  <si>
    <t>DE0001142164</t>
  </si>
  <si>
    <t>Börse Frankfurt Zertifikate Instruments for which DBAG provides scenarios / scripts to test</t>
  </si>
  <si>
    <t>Quote Request Driven Trading in Continuous Auction with Specialist</t>
  </si>
  <si>
    <t>Scenarios</t>
  </si>
  <si>
    <t>1)</t>
  </si>
  <si>
    <t xml:space="preserve">Quote Request Response </t>
  </si>
  <si>
    <t>2)</t>
  </si>
  <si>
    <t>3)</t>
  </si>
  <si>
    <t xml:space="preserve">Quote Request Rejection (Specialist) </t>
  </si>
  <si>
    <t>4)</t>
  </si>
  <si>
    <t xml:space="preserve">Quote Request Execution </t>
  </si>
  <si>
    <t xml:space="preserve">The Specialist answers the quote request with a quote that is only transferred to the member. In turn the member enters an order into the order book. Specialist freezes the order book and executes the order. </t>
  </si>
  <si>
    <t>5)</t>
  </si>
  <si>
    <t xml:space="preserve">Order Rejection </t>
  </si>
  <si>
    <t>6)</t>
  </si>
  <si>
    <t xml:space="preserve">Automatic Order Deletion </t>
  </si>
  <si>
    <t xml:space="preserve">The Specialist answers the quote request with a quote that is only transferred to the member. In turn the member enters an order into the order book. Specialist freezes the order book but doesn’t execute the order. </t>
  </si>
  <si>
    <t>Scenario</t>
  </si>
  <si>
    <t>1 &amp; 4</t>
  </si>
  <si>
    <t>DBSXV</t>
  </si>
  <si>
    <t>1 min</t>
  </si>
  <si>
    <t>Λ</t>
  </si>
  <si>
    <t>Support from
10:00 - 16:00</t>
  </si>
  <si>
    <t>-</t>
  </si>
  <si>
    <t>3</t>
  </si>
  <si>
    <t>5</t>
  </si>
  <si>
    <t>6</t>
  </si>
  <si>
    <t>Support starts at 10:30
Freeze Phase: 
every 30 min
starting 11:00
The Freeze phase is finished after 5 min with a matching quote to trigger the price determination.</t>
  </si>
  <si>
    <t>Börse Frankfurt Zertifikate Instruments for which DBAG provides orders and matching quotes to test Trailing Stop Order</t>
  </si>
  <si>
    <t>Börse Frankfurt Zertifikate Instruments for which DBAG provides matching quotes and orders to test One-cancels-other Order</t>
  </si>
  <si>
    <r>
      <t xml:space="preserve">Support starts at 10:30. 
</t>
    </r>
    <r>
      <rPr>
        <u/>
        <sz val="12"/>
        <rFont val="Arial"/>
        <family val="2"/>
      </rPr>
      <t>Freeze Phase:</t>
    </r>
    <r>
      <rPr>
        <sz val="12"/>
        <rFont val="Arial"/>
        <family val="2"/>
      </rPr>
      <t xml:space="preserve"> 
every 10 min
starting 10:40
duration 5 min</t>
    </r>
  </si>
  <si>
    <t>Support starts at 10:30. 
Freeze Phase: 
every 10 min
starting 10:40
duration 5 min</t>
  </si>
  <si>
    <t>DE000CP3S5D8</t>
  </si>
  <si>
    <t>DE000DM33833</t>
  </si>
  <si>
    <t>DE000DZV6131</t>
  </si>
  <si>
    <t>For all beneath mentioned ISINs, DBAG provides a quote with a bid/ask of 10/11 at 11:30 and 14:30 on every working day.</t>
  </si>
  <si>
    <t>CH0315251790</t>
  </si>
  <si>
    <t>NL0010408704</t>
  </si>
  <si>
    <t>LU0135928298</t>
  </si>
  <si>
    <t>LU0152983168</t>
  </si>
  <si>
    <t>LU0757431068</t>
  </si>
  <si>
    <t>DE000CSFB1Y5</t>
  </si>
  <si>
    <t>DE000CJ8V3G9</t>
  </si>
  <si>
    <t>IT0003027817</t>
  </si>
  <si>
    <t>HU0000074844</t>
  </si>
  <si>
    <t>DE000SG0HGM8</t>
  </si>
  <si>
    <t>DE0006964182</t>
  </si>
  <si>
    <t xml:space="preserve">Member sends a Quote Request via ETI or FIX Gateway and receives a Quote Response, triggered by the specialist. </t>
  </si>
  <si>
    <t xml:space="preserve">Quote Request Rejection (T7 interfaces and back end) </t>
  </si>
  <si>
    <t>ISIN DE000CP3S5F3</t>
  </si>
  <si>
    <t xml:space="preserve">Member sends a Quote Request via ETI or FIX Gateway and receives a response with a rejection message from T7 (interface(s) and back end) because the specialist didn’t answer the Quote Request in due time. </t>
  </si>
  <si>
    <t xml:space="preserve">Member sends a Quote Request via ETI or FIX Gateway and receives a response with a rejection message, triggered by the specialist. This rejection can have different reasons. </t>
  </si>
  <si>
    <t xml:space="preserve">Member sends a Quote Request via ETI or FIX Gateway. </t>
  </si>
  <si>
    <t xml:space="preserve">Member receives an order confirmation from T7 (interface(s) and back end) and an execution confirmation triggered by the specialist. </t>
  </si>
  <si>
    <t xml:space="preserve">The Specialist answers the quote request with a quote that is only transferred to the member. In turn the member enters an order into the order book. Member receives an order rejection with error message from T7 (interface(s) and back end). </t>
  </si>
  <si>
    <t>ISIN DE0002521408</t>
  </si>
  <si>
    <t xml:space="preserve">Member receives an order deletion message from T7 (interface(s) and back end). </t>
  </si>
  <si>
    <t>Börse Frankfurt  Instruments for which DBAG provides scenarios / scripts to test</t>
  </si>
  <si>
    <t>DE000CP3S5F3</t>
  </si>
  <si>
    <t>DE0002521408</t>
  </si>
  <si>
    <t>Specialist</t>
  </si>
  <si>
    <t>BNAPA</t>
  </si>
  <si>
    <t>CITFR</t>
  </si>
  <si>
    <t>DBKFR</t>
  </si>
  <si>
    <t>DGEFR</t>
  </si>
  <si>
    <t>SOGFR</t>
  </si>
  <si>
    <t>UBEFR</t>
  </si>
  <si>
    <t>BVMMU</t>
  </si>
  <si>
    <t>TUBDU</t>
  </si>
  <si>
    <t xml:space="preserve">DE000TB2YHS8 </t>
  </si>
  <si>
    <t>DE000A2JLJF2</t>
  </si>
  <si>
    <t>DE000A0HN5C6</t>
  </si>
  <si>
    <t>DE0001108850</t>
  </si>
  <si>
    <t>DE000ETFL060</t>
  </si>
  <si>
    <t>DE0008474248</t>
  </si>
  <si>
    <t>1.00</t>
  </si>
  <si>
    <t>58.00</t>
  </si>
  <si>
    <t>101.00</t>
  </si>
  <si>
    <t>60.00</t>
  </si>
  <si>
    <t>33.00</t>
  </si>
  <si>
    <t>68.00</t>
  </si>
  <si>
    <t>111.00</t>
  </si>
  <si>
    <t>70.00</t>
  </si>
  <si>
    <t>43.00</t>
  </si>
  <si>
    <t>FI0009000681</t>
  </si>
  <si>
    <t>US30231G1022</t>
  </si>
  <si>
    <t>DE000A2GS401</t>
  </si>
  <si>
    <t>DE000A2AA030</t>
  </si>
  <si>
    <t>DE000A2E4LE9</t>
  </si>
  <si>
    <t>DE000A14KJF5</t>
  </si>
  <si>
    <t>32.00</t>
  </si>
  <si>
    <t>4.00</t>
  </si>
  <si>
    <t>96.00</t>
  </si>
  <si>
    <t>42.00</t>
  </si>
  <si>
    <t>102.00</t>
  </si>
  <si>
    <t>14.00</t>
  </si>
  <si>
    <t>97.00</t>
  </si>
  <si>
    <t>DE000DZT85A7</t>
  </si>
  <si>
    <t>35.00</t>
  </si>
  <si>
    <t>40.00</t>
  </si>
  <si>
    <t>DE000TB7DNU5</t>
  </si>
  <si>
    <t>DE000CX1DXS4</t>
  </si>
  <si>
    <t>DBAG Issuer</t>
  </si>
  <si>
    <t>GB00B23XVR36</t>
  </si>
  <si>
    <t>2 min</t>
  </si>
  <si>
    <t>0.5</t>
  </si>
  <si>
    <t>DE000MS0KAP0</t>
  </si>
  <si>
    <t>DE000MS0GWV0</t>
  </si>
  <si>
    <t>DE000MS0GVQ2</t>
  </si>
  <si>
    <t>DE000MS0GUX0</t>
  </si>
  <si>
    <t>As of 10:30  indicative quotes will be provided by DBAG.
Matching quotes will be entered by DBAG at 11:00 
and  13:00.</t>
  </si>
  <si>
    <r>
      <t>Börs</t>
    </r>
    <r>
      <rPr>
        <b/>
        <sz val="18"/>
        <color rgb="FF000000"/>
        <rFont val="Arial"/>
        <family val="2"/>
      </rPr>
      <t>e Frankfurt Zertifikate Issuer Trading Model (ITM) instruments, for which DBAG provides quotes</t>
    </r>
  </si>
  <si>
    <t>ISIN DE000A0HN5C6, DE0001108850, DE000ETFL060, DE0008474248</t>
  </si>
  <si>
    <t>ISIN FI0009000681</t>
  </si>
  <si>
    <t>ISIN US30231G1022</t>
  </si>
  <si>
    <t>ISIN DE000A2GS401, DE000A2AA030</t>
  </si>
  <si>
    <t>ISIN DE000A2E4LE9, DE000A14KJF5</t>
  </si>
  <si>
    <t>ISIN DE000DZT85A7</t>
  </si>
  <si>
    <t xml:space="preserve">ISIN DE000DZT85A7 </t>
  </si>
  <si>
    <t>ISIN DE000TB7DNU5</t>
  </si>
  <si>
    <t>ISIN DE000CX1DXS4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</si>
</sst>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0"/>
      <name val="Arial"/>
    </font>
    <font>
      <sz val="11"/>
      <color theme="1"/>
      <name val="Calibri"/>
      <family val="2"/>
      <scheme val="minor"/>
    </font>
    <font>
      <sz val="8"/>
      <name val="Arial"/>
      <family val="2"/>
    </font>
    <font>
      <sz val="12"/>
      <name val="Arial"/>
      <family val="2"/>
    </font>
    <font>
      <b/>
      <sz val="12"/>
      <name val="Arial"/>
      <family val="2"/>
    </font>
    <font>
      <sz val="18"/>
      <name val="Arial"/>
      <family val="2"/>
    </font>
    <font>
      <sz val="12"/>
      <name val="Arial"/>
      <family val="2"/>
    </font>
    <font>
      <b/>
      <sz val="10"/>
      <name val="Arial"/>
      <family val="2"/>
    </font>
    <font>
      <b/>
      <sz val="14"/>
      <name val="Arial"/>
      <family val="2"/>
    </font>
    <font>
      <sz val="10"/>
      <name val="Arial"/>
      <family val="2"/>
    </font>
    <font>
      <b/>
      <sz val="18"/>
      <name val="Arial"/>
      <family val="2"/>
    </font>
    <font>
      <sz val="10"/>
      <color rgb="FFFF0000"/>
      <name val="Arial"/>
      <family val="2"/>
    </font>
    <font>
      <b/>
      <sz val="10"/>
      <color theme="3"/>
      <name val="Arial"/>
      <family val="2"/>
    </font>
    <font>
      <b/>
      <sz val="11"/>
      <color theme="1"/>
      <name val="Calibri"/>
      <family val="2"/>
      <scheme val="minor"/>
    </font>
    <font>
      <sz val="10"/>
      <color theme="1"/>
      <name val="Arial"/>
      <family val="2"/>
    </font>
    <font>
      <sz val="10"/>
      <color theme="1"/>
      <name val="Calibri"/>
      <family val="2"/>
      <scheme val="minor"/>
    </font>
    <font>
      <u/>
      <sz val="10"/>
      <color theme="10"/>
      <name val="Arial"/>
      <family val="2"/>
    </font>
    <font>
      <u/>
      <sz val="10"/>
      <color theme="11"/>
      <name val="Arial"/>
      <family val="2"/>
    </font>
    <font>
      <sz val="12"/>
      <color theme="1"/>
      <name val="Arial"/>
      <family val="2"/>
    </font>
    <font>
      <u/>
      <sz val="12"/>
      <name val="Arial"/>
      <family val="2"/>
    </font>
    <font>
      <sz val="12"/>
      <name val="Calibri"/>
      <family val="2"/>
      <scheme val="minor"/>
    </font>
    <font>
      <b/>
      <sz val="12"/>
      <color theme="1"/>
      <name val="Arial"/>
      <family val="2"/>
    </font>
    <font>
      <sz val="12"/>
      <color theme="1"/>
      <name val="Calibri"/>
      <family val="2"/>
      <scheme val="minor"/>
    </font>
    <font>
      <sz val="12"/>
      <color rgb="FF000000"/>
      <name val="Arial"/>
      <family val="2"/>
    </font>
    <font>
      <b/>
      <sz val="1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49">
    <xf numFmtId="0" fontId="0" fillId="0" borderId="0"/>
    <xf numFmtId="0" fontId="9"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16">
    <xf numFmtId="0" fontId="0" fillId="0" borderId="0" xfId="0"/>
    <xf numFmtId="0" fontId="0" fillId="2" borderId="1" xfId="0" applyFill="1" applyBorder="1"/>
    <xf numFmtId="0" fontId="0" fillId="2" borderId="0" xfId="0" applyFill="1"/>
    <xf numFmtId="0" fontId="0" fillId="2" borderId="0" xfId="0" applyFill="1" applyAlignment="1">
      <alignment horizontal="center" vertical="center" wrapText="1"/>
    </xf>
    <xf numFmtId="49" fontId="3" fillId="2" borderId="1" xfId="0" applyNumberFormat="1" applyFont="1" applyFill="1" applyBorder="1" applyAlignment="1">
      <alignment horizontal="center" vertical="center" wrapText="1"/>
    </xf>
    <xf numFmtId="0" fontId="0" fillId="2" borderId="0" xfId="0" applyFill="1" applyBorder="1"/>
    <xf numFmtId="0" fontId="5" fillId="2" borderId="0" xfId="0" applyFont="1" applyFill="1" applyAlignment="1">
      <alignment horizontal="center"/>
    </xf>
    <xf numFmtId="0" fontId="8" fillId="2" borderId="0" xfId="0" applyFont="1" applyFill="1"/>
    <xf numFmtId="49" fontId="18"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1" fillId="2" borderId="0" xfId="0" applyFont="1" applyFill="1"/>
    <xf numFmtId="0" fontId="9" fillId="2" borderId="0" xfId="0" applyFont="1" applyFill="1" applyAlignment="1">
      <alignment wrapText="1"/>
    </xf>
    <xf numFmtId="0" fontId="9" fillId="2" borderId="0" xfId="0" applyFont="1" applyFill="1"/>
    <xf numFmtId="0" fontId="0" fillId="2" borderId="0" xfId="0" applyFill="1" applyAlignment="1">
      <alignment horizontal="center"/>
    </xf>
    <xf numFmtId="0" fontId="0" fillId="2" borderId="0" xfId="0" applyFill="1" applyAlignment="1">
      <alignment horizontal="left"/>
    </xf>
    <xf numFmtId="49" fontId="4" fillId="2" borderId="0" xfId="0" applyNumberFormat="1" applyFont="1" applyFill="1" applyBorder="1" applyAlignment="1">
      <alignment horizontal="left" vertical="center" wrapText="1"/>
    </xf>
    <xf numFmtId="0" fontId="10" fillId="2" borderId="0" xfId="0" applyFont="1" applyFill="1" applyAlignment="1"/>
    <xf numFmtId="0" fontId="9" fillId="2" borderId="0" xfId="0" applyFont="1" applyFill="1" applyBorder="1"/>
    <xf numFmtId="0" fontId="0" fillId="2" borderId="1" xfId="0" applyFill="1" applyBorder="1" applyAlignment="1">
      <alignment horizontal="center"/>
    </xf>
    <xf numFmtId="0" fontId="10" fillId="2" borderId="0" xfId="0" applyFont="1" applyFill="1" applyAlignment="1">
      <alignment horizontal="left"/>
    </xf>
    <xf numFmtId="0" fontId="0" fillId="2" borderId="0" xfId="0" applyFont="1" applyFill="1"/>
    <xf numFmtId="0" fontId="1" fillId="2" borderId="0" xfId="2" applyFill="1"/>
    <xf numFmtId="0" fontId="10" fillId="2" borderId="0" xfId="2" applyFont="1" applyFill="1" applyAlignment="1">
      <alignment horizontal="left"/>
    </xf>
    <xf numFmtId="0" fontId="14" fillId="2" borderId="0" xfId="2" applyFont="1" applyFill="1" applyBorder="1"/>
    <xf numFmtId="0" fontId="15" fillId="2" borderId="0" xfId="2" applyFont="1" applyFill="1" applyBorder="1"/>
    <xf numFmtId="0" fontId="14" fillId="2" borderId="0" xfId="2" applyFont="1" applyFill="1" applyBorder="1" applyAlignment="1">
      <alignment horizontal="center" vertical="center"/>
    </xf>
    <xf numFmtId="0" fontId="7" fillId="2" borderId="0" xfId="0" applyFont="1" applyFill="1" applyBorder="1"/>
    <xf numFmtId="0" fontId="0" fillId="2" borderId="0" xfId="0" applyFill="1" applyBorder="1" applyAlignment="1">
      <alignment vertical="center" wrapText="1"/>
    </xf>
    <xf numFmtId="0" fontId="0" fillId="2" borderId="0" xfId="0" applyFill="1" applyBorder="1" applyAlignment="1">
      <alignment horizontal="left" vertical="center"/>
    </xf>
    <xf numFmtId="20" fontId="0" fillId="2" borderId="1" xfId="0" applyNumberFormat="1" applyFill="1" applyBorder="1" applyAlignment="1">
      <alignment horizontal="center"/>
    </xf>
    <xf numFmtId="164" fontId="0" fillId="2" borderId="0" xfId="0" applyNumberFormat="1" applyFill="1"/>
    <xf numFmtId="0" fontId="0" fillId="2" borderId="1" xfId="0" applyFill="1" applyBorder="1" applyAlignment="1">
      <alignment horizontal="center" vertical="center" wrapText="1"/>
    </xf>
    <xf numFmtId="0" fontId="0" fillId="2" borderId="0" xfId="0" applyFill="1" applyBorder="1" applyAlignment="1">
      <alignment horizontal="center" vertical="center" wrapText="1"/>
    </xf>
    <xf numFmtId="164" fontId="0" fillId="2" borderId="1" xfId="0" applyNumberFormat="1" applyFill="1" applyBorder="1" applyAlignment="1">
      <alignment horizontal="center"/>
    </xf>
    <xf numFmtId="164" fontId="0" fillId="2" borderId="0" xfId="0" applyNumberFormat="1" applyFill="1" applyBorder="1" applyAlignment="1">
      <alignment horizontal="left" indent="2"/>
    </xf>
    <xf numFmtId="0" fontId="0" fillId="2" borderId="0" xfId="0" applyFill="1" applyBorder="1" applyAlignment="1"/>
    <xf numFmtId="0" fontId="13" fillId="2" borderId="0" xfId="2" applyFont="1" applyFill="1"/>
    <xf numFmtId="0" fontId="15" fillId="2" borderId="1" xfId="2" applyFont="1" applyFill="1" applyBorder="1"/>
    <xf numFmtId="20" fontId="1" fillId="2" borderId="1" xfId="2" applyNumberFormat="1" applyFill="1" applyBorder="1"/>
    <xf numFmtId="0" fontId="1" fillId="2" borderId="1" xfId="2" applyFill="1" applyBorder="1"/>
    <xf numFmtId="0" fontId="15" fillId="2" borderId="0" xfId="2" applyFont="1" applyFill="1"/>
    <xf numFmtId="0" fontId="10" fillId="2" borderId="0" xfId="0" applyFont="1" applyFill="1" applyAlignment="1">
      <alignment horizontal="left"/>
    </xf>
    <xf numFmtId="0" fontId="4" fillId="3" borderId="1" xfId="0" applyFont="1" applyFill="1" applyBorder="1" applyAlignment="1">
      <alignment horizontal="center" vertical="center" wrapText="1"/>
    </xf>
    <xf numFmtId="0" fontId="3" fillId="2" borderId="1" xfId="0" applyFont="1" applyFill="1" applyBorder="1"/>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21" fillId="2" borderId="0" xfId="2" applyFont="1" applyFill="1"/>
    <xf numFmtId="0" fontId="3" fillId="2" borderId="1" xfId="2" applyFont="1" applyFill="1" applyBorder="1" applyAlignment="1">
      <alignment horizontal="center" vertical="center"/>
    </xf>
    <xf numFmtId="0" fontId="20" fillId="2" borderId="1" xfId="2" applyFont="1" applyFill="1" applyBorder="1" applyAlignment="1">
      <alignment horizontal="center" vertical="center"/>
    </xf>
    <xf numFmtId="0" fontId="3" fillId="2" borderId="1" xfId="2" applyFont="1" applyFill="1" applyBorder="1" applyAlignment="1">
      <alignment horizontal="left" vertical="center"/>
    </xf>
    <xf numFmtId="49" fontId="3" fillId="2" borderId="1" xfId="2" applyNumberFormat="1" applyFont="1" applyFill="1" applyBorder="1" applyAlignment="1">
      <alignment horizontal="left" vertical="center" wrapText="1"/>
    </xf>
    <xf numFmtId="0" fontId="0" fillId="2" borderId="0" xfId="0" applyFill="1" applyAlignment="1">
      <alignment horizontal="right"/>
    </xf>
    <xf numFmtId="0" fontId="13" fillId="2" borderId="0" xfId="0" applyFont="1" applyFill="1"/>
    <xf numFmtId="49" fontId="18" fillId="2" borderId="0" xfId="0" applyNumberFormat="1" applyFont="1" applyFill="1" applyBorder="1" applyAlignment="1">
      <alignment horizontal="center" vertical="center" wrapText="1"/>
    </xf>
    <xf numFmtId="3" fontId="18" fillId="2" borderId="0" xfId="0" applyNumberFormat="1" applyFont="1" applyFill="1" applyBorder="1" applyAlignment="1">
      <alignment horizontal="center" vertical="center" wrapText="1"/>
    </xf>
    <xf numFmtId="2" fontId="18" fillId="2" borderId="0" xfId="0" applyNumberFormat="1" applyFont="1" applyFill="1" applyBorder="1" applyAlignment="1">
      <alignment horizontal="center" vertical="center" wrapText="1"/>
    </xf>
    <xf numFmtId="0" fontId="10" fillId="2" borderId="0" xfId="0" applyFont="1" applyFill="1" applyAlignment="1">
      <alignment horizontal="left"/>
    </xf>
    <xf numFmtId="0" fontId="4" fillId="3" borderId="1" xfId="0" applyFont="1" applyFill="1" applyBorder="1" applyAlignment="1">
      <alignment horizontal="center" vertical="center" wrapText="1"/>
    </xf>
    <xf numFmtId="0" fontId="0" fillId="2" borderId="0" xfId="0" applyFill="1" applyAlignment="1">
      <alignment wrapText="1"/>
    </xf>
    <xf numFmtId="0" fontId="4" fillId="3" borderId="1" xfId="0" applyFont="1" applyFill="1" applyBorder="1" applyAlignment="1">
      <alignment horizontal="center" vertical="center" wrapText="1"/>
    </xf>
    <xf numFmtId="0" fontId="18" fillId="2" borderId="1" xfId="2" applyFont="1" applyFill="1" applyBorder="1" applyAlignment="1">
      <alignment horizontal="center" vertical="center"/>
    </xf>
    <xf numFmtId="3" fontId="18" fillId="2" borderId="1" xfId="2" applyNumberFormat="1" applyFont="1" applyFill="1" applyBorder="1" applyAlignment="1">
      <alignment horizontal="center" vertical="center"/>
    </xf>
    <xf numFmtId="0" fontId="22" fillId="2" borderId="1" xfId="2" applyFont="1" applyFill="1" applyBorder="1" applyAlignment="1">
      <alignment horizontal="center" vertical="center"/>
    </xf>
    <xf numFmtId="0" fontId="4" fillId="3" borderId="1"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12" fillId="2" borderId="7" xfId="0" applyFont="1" applyFill="1" applyBorder="1" applyAlignment="1">
      <alignment horizontal="left" wrapText="1"/>
    </xf>
    <xf numFmtId="0" fontId="8" fillId="2" borderId="0" xfId="0" applyFont="1" applyFill="1" applyAlignment="1">
      <alignment horizontal="left"/>
    </xf>
    <xf numFmtId="0" fontId="4" fillId="2" borderId="1" xfId="0" applyFont="1" applyFill="1" applyBorder="1"/>
    <xf numFmtId="0" fontId="4" fillId="2" borderId="1" xfId="0" applyFont="1" applyFill="1" applyBorder="1" applyAlignment="1">
      <alignment vertical="center"/>
    </xf>
    <xf numFmtId="3"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 fontId="3" fillId="2" borderId="1" xfId="2" applyNumberFormat="1" applyFont="1" applyFill="1" applyBorder="1" applyAlignment="1">
      <alignment horizontal="center" vertical="center"/>
    </xf>
    <xf numFmtId="4" fontId="18"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3" fillId="0" borderId="1" xfId="0" applyFont="1" applyFill="1" applyBorder="1" applyAlignment="1">
      <alignment horizontal="center" vertical="center"/>
    </xf>
    <xf numFmtId="3"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Font="1" applyFill="1" applyBorder="1"/>
    <xf numFmtId="49" fontId="18"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3" fillId="0" borderId="1" xfId="0" applyFont="1" applyBorder="1" applyAlignment="1">
      <alignment vertical="center"/>
    </xf>
    <xf numFmtId="0" fontId="23" fillId="0" borderId="1" xfId="0" applyFont="1" applyBorder="1"/>
    <xf numFmtId="3" fontId="23" fillId="0" borderId="1" xfId="0" applyNumberFormat="1" applyFont="1" applyBorder="1" applyAlignment="1">
      <alignment horizontal="center" vertical="center"/>
    </xf>
    <xf numFmtId="3" fontId="23" fillId="0" borderId="1" xfId="0" applyNumberFormat="1" applyFont="1" applyBorder="1" applyAlignment="1">
      <alignment horizontal="center"/>
    </xf>
    <xf numFmtId="0" fontId="10" fillId="2" borderId="0" xfId="0" applyFont="1" applyFill="1" applyAlignment="1">
      <alignment horizontal="left"/>
    </xf>
    <xf numFmtId="0" fontId="3" fillId="2" borderId="0" xfId="0" applyFont="1" applyFill="1" applyAlignment="1">
      <alignment horizontal="left" wrapText="1"/>
    </xf>
    <xf numFmtId="0" fontId="6" fillId="2" borderId="0" xfId="0" applyFont="1" applyFill="1" applyAlignment="1">
      <alignment horizontal="left" wrapText="1"/>
    </xf>
    <xf numFmtId="0" fontId="4" fillId="3" borderId="1" xfId="0" applyFont="1" applyFill="1" applyBorder="1" applyAlignment="1">
      <alignment horizontal="center" vertical="center" wrapText="1"/>
    </xf>
    <xf numFmtId="0" fontId="3" fillId="2" borderId="0" xfId="0" applyFont="1" applyFill="1" applyBorder="1" applyAlignment="1">
      <alignment horizontal="left" vertical="center" wrapText="1"/>
    </xf>
    <xf numFmtId="49" fontId="18" fillId="2"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xf>
    <xf numFmtId="0" fontId="18" fillId="2" borderId="1" xfId="2"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6" xfId="2"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0" fontId="0" fillId="2" borderId="0" xfId="0" applyFill="1" applyBorder="1" applyAlignment="1">
      <alignment horizontal="left" vertical="center" wrapText="1"/>
    </xf>
    <xf numFmtId="0" fontId="9" fillId="2" borderId="0" xfId="0" applyFont="1" applyFill="1" applyBorder="1" applyAlignment="1">
      <alignment horizontal="lef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cellXfs>
  <cellStyles count="49">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Normal 2" xfId="1" xr:uid="{00000000-0005-0000-0000-00002E000000}"/>
    <cellStyle name="Normal 3" xfId="2" xr:uid="{00000000-0005-0000-0000-00002F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Schema A</a:t>
            </a:r>
          </a:p>
        </c:rich>
      </c:tx>
      <c:layout>
        <c:manualLayout>
          <c:xMode val="edge"/>
          <c:yMode val="edge"/>
          <c:x val="0.43359375"/>
          <c:y val="3.07328605200946E-2"/>
        </c:manualLayout>
      </c:layout>
      <c:overlay val="0"/>
      <c:spPr>
        <a:noFill/>
        <a:ln w="25400">
          <a:noFill/>
        </a:ln>
      </c:spPr>
    </c:title>
    <c:autoTitleDeleted val="0"/>
    <c:plotArea>
      <c:layout>
        <c:manualLayout>
          <c:layoutTarget val="inner"/>
          <c:xMode val="edge"/>
          <c:yMode val="edge"/>
          <c:x val="0.126953125"/>
          <c:y val="0.153664657359674"/>
          <c:w val="0.845703125"/>
          <c:h val="0.73759035532643402"/>
        </c:manualLayout>
      </c:layout>
      <c:lineChart>
        <c:grouping val="standard"/>
        <c:varyColors val="0"/>
        <c:ser>
          <c:idx val="0"/>
          <c:order val="0"/>
          <c:tx>
            <c:strRef>
              <c:f>QSchema!$C$15</c:f>
              <c:strCache>
                <c:ptCount val="1"/>
                <c:pt idx="0">
                  <c:v>Bid</c:v>
                </c:pt>
              </c:strCache>
            </c:strRef>
          </c:tx>
          <c:spPr>
            <a:ln w="38100">
              <a:solidFill>
                <a:srgbClr val="000080"/>
              </a:solidFill>
              <a:prstDash val="solid"/>
            </a:ln>
          </c:spPr>
          <c:marker>
            <c:symbol val="none"/>
          </c:marker>
          <c:val>
            <c:numRef>
              <c:f>QSchema!$C$16:$C$52</c:f>
              <c:numCache>
                <c:formatCode>General</c:formatCode>
                <c:ptCount val="37"/>
                <c:pt idx="0">
                  <c:v>90</c:v>
                </c:pt>
                <c:pt idx="1">
                  <c:v>91</c:v>
                </c:pt>
                <c:pt idx="2">
                  <c:v>92</c:v>
                </c:pt>
                <c:pt idx="3">
                  <c:v>93</c:v>
                </c:pt>
                <c:pt idx="4">
                  <c:v>94</c:v>
                </c:pt>
                <c:pt idx="5">
                  <c:v>95</c:v>
                </c:pt>
                <c:pt idx="6">
                  <c:v>96</c:v>
                </c:pt>
                <c:pt idx="7">
                  <c:v>97</c:v>
                </c:pt>
                <c:pt idx="8">
                  <c:v>98</c:v>
                </c:pt>
                <c:pt idx="9">
                  <c:v>99</c:v>
                </c:pt>
                <c:pt idx="10">
                  <c:v>100</c:v>
                </c:pt>
                <c:pt idx="11">
                  <c:v>101</c:v>
                </c:pt>
                <c:pt idx="12">
                  <c:v>102</c:v>
                </c:pt>
                <c:pt idx="13">
                  <c:v>103</c:v>
                </c:pt>
                <c:pt idx="14">
                  <c:v>104</c:v>
                </c:pt>
                <c:pt idx="15">
                  <c:v>105</c:v>
                </c:pt>
                <c:pt idx="16">
                  <c:v>106</c:v>
                </c:pt>
                <c:pt idx="17">
                  <c:v>107</c:v>
                </c:pt>
                <c:pt idx="18">
                  <c:v>108</c:v>
                </c:pt>
                <c:pt idx="19">
                  <c:v>109</c:v>
                </c:pt>
                <c:pt idx="20">
                  <c:v>110</c:v>
                </c:pt>
                <c:pt idx="21">
                  <c:v>109</c:v>
                </c:pt>
                <c:pt idx="22">
                  <c:v>108</c:v>
                </c:pt>
                <c:pt idx="23">
                  <c:v>107</c:v>
                </c:pt>
                <c:pt idx="24">
                  <c:v>106</c:v>
                </c:pt>
                <c:pt idx="25">
                  <c:v>105</c:v>
                </c:pt>
                <c:pt idx="26">
                  <c:v>104</c:v>
                </c:pt>
                <c:pt idx="27">
                  <c:v>103</c:v>
                </c:pt>
                <c:pt idx="28">
                  <c:v>102</c:v>
                </c:pt>
                <c:pt idx="29">
                  <c:v>101</c:v>
                </c:pt>
                <c:pt idx="30">
                  <c:v>100</c:v>
                </c:pt>
                <c:pt idx="31">
                  <c:v>99</c:v>
                </c:pt>
                <c:pt idx="32">
                  <c:v>98</c:v>
                </c:pt>
                <c:pt idx="33">
                  <c:v>97</c:v>
                </c:pt>
                <c:pt idx="34">
                  <c:v>96</c:v>
                </c:pt>
                <c:pt idx="35">
                  <c:v>95</c:v>
                </c:pt>
                <c:pt idx="36">
                  <c:v>94</c:v>
                </c:pt>
              </c:numCache>
            </c:numRef>
          </c:val>
          <c:smooth val="0"/>
          <c:extLst>
            <c:ext xmlns:c15="http://schemas.microsoft.com/office/drawing/2012/chart" uri="{02D57815-91ED-43cb-92C2-25804820EDAC}">
              <c15:filteredCategoryTitle>
                <c15:cat>
                  <c:multiLvlStrRef>
                    <c:extLst>
                      <c:ext uri="{02D57815-91ED-43cb-92C2-25804820EDAC}">
                        <c15:formulaRef>
                          <c15:sqref>QSchema!$A$16:$A$52</c15:sqref>
                        </c15:formulaRef>
                      </c:ext>
                    </c:extLst>
                  </c:multiLvlStrRef>
                </c15:cat>
              </c15:filteredCategoryTitle>
            </c:ext>
            <c:ext xmlns:c16="http://schemas.microsoft.com/office/drawing/2014/chart" uri="{C3380CC4-5D6E-409C-BE32-E72D297353CC}">
              <c16:uniqueId val="{00000000-B8F0-496E-80F3-85138E7B9DEA}"/>
            </c:ext>
          </c:extLst>
        </c:ser>
        <c:dLbls>
          <c:showLegendKey val="0"/>
          <c:showVal val="0"/>
          <c:showCatName val="0"/>
          <c:showSerName val="0"/>
          <c:showPercent val="0"/>
          <c:showBubbleSize val="0"/>
        </c:dLbls>
        <c:smooth val="0"/>
        <c:axId val="250128256"/>
        <c:axId val="251461632"/>
      </c:lineChart>
      <c:catAx>
        <c:axId val="250128256"/>
        <c:scaling>
          <c:orientation val="minMax"/>
        </c:scaling>
        <c:delete val="1"/>
        <c:axPos val="b"/>
        <c:title>
          <c:tx>
            <c:rich>
              <a:bodyPr/>
              <a:lstStyle/>
              <a:p>
                <a:pPr>
                  <a:defRPr sz="825" b="1" i="0" u="none" strike="noStrike" baseline="0">
                    <a:solidFill>
                      <a:srgbClr val="000000"/>
                    </a:solidFill>
                    <a:latin typeface="Arial"/>
                    <a:ea typeface="Arial"/>
                    <a:cs typeface="Arial"/>
                  </a:defRPr>
                </a:pPr>
                <a:r>
                  <a:rPr lang="en-GB"/>
                  <a:t>Time interval 10 min</a:t>
                </a:r>
              </a:p>
            </c:rich>
          </c:tx>
          <c:layout>
            <c:manualLayout>
              <c:xMode val="edge"/>
              <c:yMode val="edge"/>
              <c:x val="0.4375"/>
              <c:y val="0.914895850784609"/>
            </c:manualLayout>
          </c:layout>
          <c:overlay val="0"/>
          <c:spPr>
            <a:noFill/>
            <a:ln w="25400">
              <a:noFill/>
            </a:ln>
          </c:spPr>
        </c:title>
        <c:majorTickMark val="out"/>
        <c:minorTickMark val="none"/>
        <c:tickLblPos val="nextTo"/>
        <c:crossAx val="251461632"/>
        <c:crosses val="autoZero"/>
        <c:auto val="1"/>
        <c:lblAlgn val="ctr"/>
        <c:lblOffset val="100"/>
        <c:noMultiLvlLbl val="0"/>
      </c:catAx>
      <c:valAx>
        <c:axId val="251461632"/>
        <c:scaling>
          <c:orientation val="minMax"/>
          <c:min val="85"/>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GB"/>
                  <a:t>Price</a:t>
                </a:r>
              </a:p>
            </c:rich>
          </c:tx>
          <c:layout>
            <c:manualLayout>
              <c:xMode val="edge"/>
              <c:yMode val="edge"/>
              <c:x val="3.125E-2"/>
              <c:y val="0.484634810719581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50128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14</xdr:row>
      <xdr:rowOff>9525</xdr:rowOff>
    </xdr:from>
    <xdr:to>
      <xdr:col>15</xdr:col>
      <xdr:colOff>0</xdr:colOff>
      <xdr:row>38</xdr:row>
      <xdr:rowOff>152400</xdr:rowOff>
    </xdr:to>
    <xdr:graphicFrame macro="">
      <xdr:nvGraphicFramePr>
        <xdr:cNvPr id="2102" name="Chart 2">
          <a:extLst>
            <a:ext uri="{FF2B5EF4-FFF2-40B4-BE49-F238E27FC236}">
              <a16:creationId xmlns:a16="http://schemas.microsoft.com/office/drawing/2014/main" id="{00000000-0008-0000-0800-00003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3"/>
  <sheetViews>
    <sheetView zoomScale="85" zoomScaleNormal="85" zoomScalePageLayoutView="90" workbookViewId="0">
      <selection activeCell="B1" sqref="B1:O1"/>
    </sheetView>
  </sheetViews>
  <sheetFormatPr baseColWidth="10" defaultColWidth="8.76953125" defaultRowHeight="13" x14ac:dyDescent="0.6"/>
  <cols>
    <col min="1" max="1" width="4.7265625" style="2" customWidth="1"/>
    <col min="2" max="2" width="19.1796875" style="2" customWidth="1"/>
    <col min="3" max="4" width="17.54296875" style="2" customWidth="1"/>
    <col min="5" max="5" width="16.1796875" style="2" customWidth="1"/>
    <col min="6" max="6" width="14.453125" style="2" customWidth="1"/>
    <col min="7" max="8" width="11.26953125" style="2" customWidth="1"/>
    <col min="9" max="14" width="12.7265625" style="2" customWidth="1"/>
    <col min="15" max="15" width="12.54296875" style="2" customWidth="1"/>
    <col min="16" max="16384" width="8.76953125" style="2"/>
  </cols>
  <sheetData>
    <row r="1" spans="1:15" ht="23" x14ac:dyDescent="1">
      <c r="A1" s="18"/>
      <c r="B1" s="93" t="s">
        <v>121</v>
      </c>
      <c r="C1" s="93"/>
      <c r="D1" s="93"/>
      <c r="E1" s="93"/>
      <c r="F1" s="93"/>
      <c r="G1" s="93"/>
      <c r="H1" s="93"/>
      <c r="I1" s="93"/>
      <c r="J1" s="93"/>
      <c r="K1" s="93"/>
      <c r="L1" s="93"/>
      <c r="M1" s="93"/>
      <c r="N1" s="93"/>
      <c r="O1" s="93"/>
    </row>
    <row r="2" spans="1:15" ht="12.75" customHeight="1" x14ac:dyDescent="0.95">
      <c r="A2" s="6"/>
      <c r="B2" s="6"/>
      <c r="C2" s="6"/>
      <c r="D2" s="6"/>
      <c r="E2" s="6"/>
      <c r="F2" s="6"/>
      <c r="G2" s="6"/>
      <c r="H2" s="6"/>
      <c r="I2" s="6"/>
      <c r="J2" s="6"/>
      <c r="K2" s="6"/>
      <c r="L2" s="6"/>
      <c r="M2" s="6"/>
      <c r="N2" s="6"/>
      <c r="O2" s="6"/>
    </row>
    <row r="3" spans="1:15" ht="15" customHeight="1" x14ac:dyDescent="0.8">
      <c r="B3" s="7" t="s">
        <v>41</v>
      </c>
    </row>
    <row r="5" spans="1:15" s="3" customFormat="1" ht="48" customHeight="1" x14ac:dyDescent="0.6">
      <c r="B5" s="44" t="s">
        <v>0</v>
      </c>
      <c r="C5" s="44" t="s">
        <v>189</v>
      </c>
      <c r="D5" s="79" t="s">
        <v>1</v>
      </c>
      <c r="E5" s="44" t="s">
        <v>3</v>
      </c>
      <c r="F5" s="44" t="s">
        <v>50</v>
      </c>
      <c r="G5" s="44" t="s">
        <v>16</v>
      </c>
      <c r="H5" s="44" t="s">
        <v>15</v>
      </c>
      <c r="I5" s="44" t="s">
        <v>17</v>
      </c>
      <c r="J5" s="44" t="s">
        <v>48</v>
      </c>
      <c r="K5" s="44" t="s">
        <v>49</v>
      </c>
      <c r="L5" s="44" t="s">
        <v>21</v>
      </c>
      <c r="M5" s="44" t="s">
        <v>52</v>
      </c>
      <c r="N5" s="96" t="s">
        <v>89</v>
      </c>
      <c r="O5" s="96"/>
    </row>
    <row r="6" spans="1:15" ht="30.5" x14ac:dyDescent="0.6">
      <c r="B6" s="4" t="s">
        <v>117</v>
      </c>
      <c r="C6" s="8" t="s">
        <v>98</v>
      </c>
      <c r="D6" s="80" t="s">
        <v>190</v>
      </c>
      <c r="E6" s="8" t="s">
        <v>2</v>
      </c>
      <c r="F6" s="75" t="s">
        <v>51</v>
      </c>
      <c r="G6" s="9">
        <v>50000</v>
      </c>
      <c r="H6" s="9">
        <v>50000</v>
      </c>
      <c r="I6" s="75" t="s">
        <v>38</v>
      </c>
      <c r="J6" s="10">
        <v>90</v>
      </c>
      <c r="K6" s="10">
        <v>92</v>
      </c>
      <c r="L6" s="11">
        <v>0.1</v>
      </c>
      <c r="M6" s="8" t="s">
        <v>7</v>
      </c>
      <c r="N6" s="98" t="s">
        <v>156</v>
      </c>
      <c r="O6" s="98"/>
    </row>
    <row r="7" spans="1:15" ht="30.5" x14ac:dyDescent="0.6">
      <c r="A7" s="12"/>
      <c r="B7" s="4" t="s">
        <v>161</v>
      </c>
      <c r="C7" s="8" t="s">
        <v>98</v>
      </c>
      <c r="D7" s="80" t="s">
        <v>191</v>
      </c>
      <c r="E7" s="8" t="s">
        <v>2</v>
      </c>
      <c r="F7" s="75" t="s">
        <v>51</v>
      </c>
      <c r="G7" s="9">
        <v>2500</v>
      </c>
      <c r="H7" s="9">
        <v>2500</v>
      </c>
      <c r="I7" s="75" t="s">
        <v>38</v>
      </c>
      <c r="J7" s="10">
        <v>120</v>
      </c>
      <c r="K7" s="10">
        <v>130</v>
      </c>
      <c r="L7" s="10">
        <v>1</v>
      </c>
      <c r="M7" s="8" t="s">
        <v>7</v>
      </c>
      <c r="N7" s="98"/>
      <c r="O7" s="98"/>
    </row>
    <row r="8" spans="1:15" ht="30" customHeight="1" x14ac:dyDescent="0.6">
      <c r="A8" s="12"/>
      <c r="B8" s="83" t="s">
        <v>198</v>
      </c>
      <c r="C8" s="84" t="s">
        <v>98</v>
      </c>
      <c r="D8" s="85" t="s">
        <v>197</v>
      </c>
      <c r="E8" s="84" t="s">
        <v>2</v>
      </c>
      <c r="F8" s="84" t="s">
        <v>51</v>
      </c>
      <c r="G8" s="73">
        <v>39000</v>
      </c>
      <c r="H8" s="73">
        <v>39000</v>
      </c>
      <c r="I8" s="84" t="s">
        <v>38</v>
      </c>
      <c r="J8" s="74">
        <v>55</v>
      </c>
      <c r="K8" s="74">
        <v>65</v>
      </c>
      <c r="L8" s="74">
        <v>0.5</v>
      </c>
      <c r="M8" s="84" t="s">
        <v>7</v>
      </c>
      <c r="N8" s="98"/>
      <c r="O8" s="98"/>
    </row>
    <row r="9" spans="1:15" ht="30.5" x14ac:dyDescent="0.6">
      <c r="A9" s="12"/>
      <c r="B9" s="4" t="s">
        <v>162</v>
      </c>
      <c r="C9" s="8" t="s">
        <v>98</v>
      </c>
      <c r="D9" s="80" t="s">
        <v>192</v>
      </c>
      <c r="E9" s="8" t="s">
        <v>2</v>
      </c>
      <c r="F9" s="75" t="s">
        <v>51</v>
      </c>
      <c r="G9" s="9">
        <v>12500</v>
      </c>
      <c r="H9" s="9">
        <v>12500</v>
      </c>
      <c r="I9" s="75" t="s">
        <v>38</v>
      </c>
      <c r="J9" s="10">
        <v>120</v>
      </c>
      <c r="K9" s="10">
        <v>130</v>
      </c>
      <c r="L9" s="10">
        <v>1</v>
      </c>
      <c r="M9" s="8" t="s">
        <v>7</v>
      </c>
      <c r="N9" s="98"/>
      <c r="O9" s="98"/>
    </row>
    <row r="10" spans="1:15" ht="30.5" x14ac:dyDescent="0.6">
      <c r="A10" s="12"/>
      <c r="B10" s="4" t="s">
        <v>163</v>
      </c>
      <c r="C10" s="8" t="s">
        <v>98</v>
      </c>
      <c r="D10" s="80" t="s">
        <v>193</v>
      </c>
      <c r="E10" s="8" t="s">
        <v>2</v>
      </c>
      <c r="F10" s="75" t="s">
        <v>51</v>
      </c>
      <c r="G10" s="9">
        <v>50000</v>
      </c>
      <c r="H10" s="9">
        <v>50000</v>
      </c>
      <c r="I10" s="75" t="s">
        <v>38</v>
      </c>
      <c r="J10" s="10">
        <v>35</v>
      </c>
      <c r="K10" s="10">
        <v>45</v>
      </c>
      <c r="L10" s="10">
        <v>1</v>
      </c>
      <c r="M10" s="8" t="s">
        <v>7</v>
      </c>
      <c r="N10" s="98"/>
      <c r="O10" s="98"/>
    </row>
    <row r="11" spans="1:15" ht="30.5" x14ac:dyDescent="0.6">
      <c r="A11" s="12"/>
      <c r="B11" s="4" t="s">
        <v>118</v>
      </c>
      <c r="C11" s="8" t="s">
        <v>98</v>
      </c>
      <c r="D11" s="80" t="s">
        <v>194</v>
      </c>
      <c r="E11" s="8" t="s">
        <v>2</v>
      </c>
      <c r="F11" s="75" t="s">
        <v>51</v>
      </c>
      <c r="G11" s="9">
        <v>10000</v>
      </c>
      <c r="H11" s="9">
        <v>10000</v>
      </c>
      <c r="I11" s="75" t="s">
        <v>38</v>
      </c>
      <c r="J11" s="10">
        <v>5</v>
      </c>
      <c r="K11" s="10">
        <v>7</v>
      </c>
      <c r="L11" s="11">
        <v>0.2</v>
      </c>
      <c r="M11" s="8" t="s">
        <v>7</v>
      </c>
      <c r="N11" s="98"/>
      <c r="O11" s="98"/>
    </row>
    <row r="12" spans="1:15" ht="30.5" x14ac:dyDescent="0.6">
      <c r="A12" s="12"/>
      <c r="B12" s="4" t="s">
        <v>119</v>
      </c>
      <c r="C12" s="8" t="s">
        <v>98</v>
      </c>
      <c r="D12" s="80" t="s">
        <v>195</v>
      </c>
      <c r="E12" s="8" t="s">
        <v>2</v>
      </c>
      <c r="F12" s="75" t="s">
        <v>51</v>
      </c>
      <c r="G12" s="9">
        <v>5000</v>
      </c>
      <c r="H12" s="9">
        <v>5000</v>
      </c>
      <c r="I12" s="75" t="s">
        <v>38</v>
      </c>
      <c r="J12" s="10">
        <v>18</v>
      </c>
      <c r="K12" s="10">
        <v>19</v>
      </c>
      <c r="L12" s="11">
        <v>0.1</v>
      </c>
      <c r="M12" s="8" t="s">
        <v>7</v>
      </c>
      <c r="N12" s="98"/>
      <c r="O12" s="98"/>
    </row>
    <row r="13" spans="1:15" ht="30.5" x14ac:dyDescent="0.6">
      <c r="A13" s="12"/>
      <c r="B13" s="4" t="s">
        <v>120</v>
      </c>
      <c r="C13" s="8" t="s">
        <v>98</v>
      </c>
      <c r="D13" s="80" t="s">
        <v>196</v>
      </c>
      <c r="E13" s="8" t="s">
        <v>2</v>
      </c>
      <c r="F13" s="75" t="s">
        <v>51</v>
      </c>
      <c r="G13" s="9">
        <v>1000</v>
      </c>
      <c r="H13" s="9">
        <v>1000</v>
      </c>
      <c r="I13" s="75" t="s">
        <v>38</v>
      </c>
      <c r="J13" s="10">
        <v>28</v>
      </c>
      <c r="K13" s="10">
        <v>32</v>
      </c>
      <c r="L13" s="11">
        <v>0.1</v>
      </c>
      <c r="M13" s="8" t="s">
        <v>7</v>
      </c>
      <c r="N13" s="98"/>
      <c r="O13" s="98"/>
    </row>
    <row r="16" spans="1:15" ht="18" x14ac:dyDescent="0.8">
      <c r="B16" s="7" t="s">
        <v>42</v>
      </c>
    </row>
    <row r="17" spans="2:10" ht="58.5" customHeight="1" x14ac:dyDescent="0.6">
      <c r="B17" s="97" t="s">
        <v>164</v>
      </c>
      <c r="C17" s="97"/>
      <c r="D17" s="97"/>
      <c r="E17" s="97"/>
      <c r="F17" s="97"/>
      <c r="G17" s="97"/>
      <c r="H17" s="15"/>
      <c r="I17" s="15"/>
      <c r="J17" s="16"/>
    </row>
    <row r="18" spans="2:10" ht="11.25" customHeight="1" x14ac:dyDescent="0.6">
      <c r="G18" s="16"/>
      <c r="H18" s="15"/>
      <c r="I18" s="15"/>
      <c r="J18" s="16"/>
    </row>
    <row r="19" spans="2:10" ht="48.75" customHeight="1" x14ac:dyDescent="0.6">
      <c r="B19" s="44" t="s">
        <v>0</v>
      </c>
      <c r="C19" s="44" t="s">
        <v>44</v>
      </c>
      <c r="D19" s="44" t="s">
        <v>4</v>
      </c>
      <c r="E19" s="44" t="s">
        <v>1</v>
      </c>
      <c r="F19" s="63" t="s">
        <v>50</v>
      </c>
      <c r="H19" s="15"/>
      <c r="I19" s="15"/>
      <c r="J19" s="16"/>
    </row>
    <row r="20" spans="2:10" ht="30" customHeight="1" x14ac:dyDescent="0.6">
      <c r="B20" s="4" t="s">
        <v>165</v>
      </c>
      <c r="C20" s="4" t="s">
        <v>113</v>
      </c>
      <c r="D20" s="4" t="s">
        <v>102</v>
      </c>
      <c r="E20" s="4" t="s">
        <v>43</v>
      </c>
      <c r="F20" s="4" t="s">
        <v>51</v>
      </c>
      <c r="H20" s="15"/>
      <c r="I20" s="15"/>
      <c r="J20" s="16"/>
    </row>
    <row r="22" spans="2:10" ht="15.5" x14ac:dyDescent="0.6">
      <c r="B22" s="17" t="s">
        <v>46</v>
      </c>
    </row>
    <row r="23" spans="2:10" ht="150" customHeight="1" x14ac:dyDescent="0.65">
      <c r="B23" s="94" t="s">
        <v>47</v>
      </c>
      <c r="C23" s="95"/>
      <c r="D23" s="95"/>
      <c r="E23" s="95"/>
      <c r="F23" s="95"/>
    </row>
  </sheetData>
  <mergeCells count="5">
    <mergeCell ref="B1:O1"/>
    <mergeCell ref="B23:F23"/>
    <mergeCell ref="N5:O5"/>
    <mergeCell ref="B17:G17"/>
    <mergeCell ref="N6:O13"/>
  </mergeCells>
  <phoneticPr fontId="2" type="noConversion"/>
  <pageMargins left="0.74803149606299213" right="0.74803149606299213" top="0.78740157480314965" bottom="0.59055118110236227" header="0.51181102362204722" footer="0.51181102362204722"/>
  <pageSetup paperSize="9" scale="65" orientation="landscape" verticalDpi="599" r:id="rId1"/>
  <headerFooter alignWithMargins="0">
    <oddFooter>&amp;L&amp;Z&amp;F\&amp;A&amp;C&amp;1#&amp;"Calibri"&amp;10&amp;K000000Internal</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73"/>
  <sheetViews>
    <sheetView topLeftCell="B1" zoomScale="85" zoomScaleNormal="85" workbookViewId="0">
      <selection activeCell="B27" sqref="B27"/>
    </sheetView>
  </sheetViews>
  <sheetFormatPr baseColWidth="10" defaultColWidth="8.76953125" defaultRowHeight="13" x14ac:dyDescent="0.6"/>
  <cols>
    <col min="1" max="1" width="9.1796875" style="2" hidden="1" customWidth="1"/>
    <col min="2" max="2" width="17.76953125" style="2" customWidth="1"/>
    <col min="3" max="3" width="13.453125" style="2" customWidth="1"/>
    <col min="4" max="4" width="11.76953125" style="2" customWidth="1"/>
    <col min="5" max="5" width="10" style="2" customWidth="1"/>
    <col min="6" max="6" width="16.453125" style="2" customWidth="1"/>
    <col min="7" max="7" width="4.26953125" style="2" customWidth="1"/>
    <col min="8" max="16384" width="8.76953125" style="2"/>
  </cols>
  <sheetData>
    <row r="1" spans="1:15" ht="23" x14ac:dyDescent="1">
      <c r="B1" s="93" t="s">
        <v>23</v>
      </c>
      <c r="C1" s="93"/>
      <c r="D1" s="93"/>
      <c r="E1" s="93"/>
      <c r="F1" s="93"/>
      <c r="G1" s="93"/>
      <c r="H1" s="93"/>
      <c r="I1" s="93"/>
      <c r="J1" s="93"/>
      <c r="K1" s="93"/>
      <c r="L1" s="93"/>
      <c r="M1" s="93"/>
      <c r="N1" s="93"/>
      <c r="O1" s="93"/>
    </row>
    <row r="6" spans="1:15" x14ac:dyDescent="0.6">
      <c r="B6" s="28" t="s">
        <v>6</v>
      </c>
      <c r="C6" s="28" t="s">
        <v>7</v>
      </c>
      <c r="D6" s="5"/>
    </row>
    <row r="7" spans="1:15" ht="63.75" customHeight="1" x14ac:dyDescent="0.6">
      <c r="B7" s="112" t="s">
        <v>8</v>
      </c>
      <c r="C7" s="112"/>
      <c r="D7" s="112"/>
      <c r="E7" s="112"/>
      <c r="F7" s="112"/>
      <c r="G7" s="29"/>
    </row>
    <row r="9" spans="1:15" x14ac:dyDescent="0.6">
      <c r="B9" s="30" t="s">
        <v>24</v>
      </c>
    </row>
    <row r="10" spans="1:15" x14ac:dyDescent="0.6">
      <c r="B10" s="2" t="s">
        <v>9</v>
      </c>
    </row>
    <row r="11" spans="1:15" x14ac:dyDescent="0.6">
      <c r="B11" s="2" t="s">
        <v>10</v>
      </c>
      <c r="C11" s="2">
        <v>90</v>
      </c>
    </row>
    <row r="12" spans="1:15" x14ac:dyDescent="0.6">
      <c r="B12" s="2" t="s">
        <v>11</v>
      </c>
      <c r="C12" s="2">
        <v>110</v>
      </c>
    </row>
    <row r="13" spans="1:15" x14ac:dyDescent="0.6">
      <c r="B13" s="2" t="s">
        <v>25</v>
      </c>
      <c r="C13" s="2">
        <v>2</v>
      </c>
    </row>
    <row r="15" spans="1:15" x14ac:dyDescent="0.6">
      <c r="A15" s="20" t="s">
        <v>12</v>
      </c>
      <c r="B15" s="20" t="s">
        <v>12</v>
      </c>
      <c r="C15" s="20" t="s">
        <v>13</v>
      </c>
      <c r="D15" s="1" t="s">
        <v>16</v>
      </c>
      <c r="E15" s="1" t="s">
        <v>14</v>
      </c>
      <c r="F15" s="1" t="s">
        <v>15</v>
      </c>
    </row>
    <row r="16" spans="1:15" x14ac:dyDescent="0.6">
      <c r="A16" s="31">
        <v>0.41666666666666669</v>
      </c>
      <c r="B16" s="20" t="s">
        <v>26</v>
      </c>
      <c r="C16" s="20">
        <v>90</v>
      </c>
      <c r="D16" s="1">
        <v>1000</v>
      </c>
      <c r="E16" s="1">
        <v>92</v>
      </c>
      <c r="F16" s="1">
        <v>1000</v>
      </c>
    </row>
    <row r="17" spans="1:6" x14ac:dyDescent="0.6">
      <c r="A17" s="31">
        <v>0.4236111111111111</v>
      </c>
      <c r="B17" s="20" t="s">
        <v>27</v>
      </c>
      <c r="C17" s="20">
        <v>91</v>
      </c>
      <c r="D17" s="1">
        <v>1000</v>
      </c>
      <c r="E17" s="1">
        <v>93</v>
      </c>
      <c r="F17" s="1">
        <v>1000</v>
      </c>
    </row>
    <row r="18" spans="1:6" x14ac:dyDescent="0.6">
      <c r="A18" s="31">
        <v>0.43055555555555558</v>
      </c>
      <c r="B18" s="20" t="s">
        <v>28</v>
      </c>
      <c r="C18" s="20">
        <v>92</v>
      </c>
      <c r="D18" s="1">
        <v>1000</v>
      </c>
      <c r="E18" s="1">
        <v>94</v>
      </c>
      <c r="F18" s="1">
        <v>1000</v>
      </c>
    </row>
    <row r="19" spans="1:6" x14ac:dyDescent="0.6">
      <c r="A19" s="31">
        <v>0.4375</v>
      </c>
      <c r="B19" s="20" t="s">
        <v>29</v>
      </c>
      <c r="C19" s="20">
        <v>93</v>
      </c>
      <c r="D19" s="1">
        <v>1000</v>
      </c>
      <c r="E19" s="1">
        <v>95</v>
      </c>
      <c r="F19" s="1">
        <v>1000</v>
      </c>
    </row>
    <row r="20" spans="1:6" x14ac:dyDescent="0.6">
      <c r="A20" s="31">
        <v>0.44444444444444398</v>
      </c>
      <c r="B20" s="20" t="s">
        <v>30</v>
      </c>
      <c r="C20" s="20">
        <v>94</v>
      </c>
      <c r="D20" s="1">
        <v>1000</v>
      </c>
      <c r="E20" s="1">
        <v>96</v>
      </c>
      <c r="F20" s="1">
        <v>1000</v>
      </c>
    </row>
    <row r="21" spans="1:6" x14ac:dyDescent="0.6">
      <c r="A21" s="31">
        <v>0.45138888888888901</v>
      </c>
      <c r="B21" s="20" t="s">
        <v>31</v>
      </c>
      <c r="C21" s="20">
        <v>95</v>
      </c>
      <c r="D21" s="1">
        <v>1000</v>
      </c>
      <c r="E21" s="1">
        <v>97</v>
      </c>
      <c r="F21" s="1">
        <v>1000</v>
      </c>
    </row>
    <row r="22" spans="1:6" x14ac:dyDescent="0.6">
      <c r="A22" s="31">
        <v>0.45833333333333298</v>
      </c>
      <c r="B22" s="20"/>
      <c r="C22" s="20">
        <v>96</v>
      </c>
      <c r="D22" s="1">
        <v>1000</v>
      </c>
      <c r="E22" s="1">
        <v>98</v>
      </c>
      <c r="F22" s="1">
        <v>1000</v>
      </c>
    </row>
    <row r="23" spans="1:6" x14ac:dyDescent="0.6">
      <c r="A23" s="31">
        <v>0.46527777777777801</v>
      </c>
      <c r="B23" s="20"/>
      <c r="C23" s="20">
        <v>97</v>
      </c>
      <c r="D23" s="1">
        <v>1000</v>
      </c>
      <c r="E23" s="1">
        <v>99</v>
      </c>
      <c r="F23" s="1">
        <v>1000</v>
      </c>
    </row>
    <row r="24" spans="1:6" x14ac:dyDescent="0.6">
      <c r="A24" s="31">
        <v>0.47222222222222199</v>
      </c>
      <c r="B24" s="20"/>
      <c r="C24" s="20">
        <v>98</v>
      </c>
      <c r="D24" s="1">
        <v>1000</v>
      </c>
      <c r="E24" s="1">
        <v>100</v>
      </c>
      <c r="F24" s="1">
        <v>1000</v>
      </c>
    </row>
    <row r="25" spans="1:6" x14ac:dyDescent="0.6">
      <c r="A25" s="31">
        <v>0.47916666666666602</v>
      </c>
      <c r="B25" s="20"/>
      <c r="C25" s="20">
        <v>99</v>
      </c>
      <c r="D25" s="1">
        <v>1000</v>
      </c>
      <c r="E25" s="1">
        <v>101</v>
      </c>
      <c r="F25" s="1">
        <v>1000</v>
      </c>
    </row>
    <row r="26" spans="1:6" x14ac:dyDescent="0.6">
      <c r="A26" s="31">
        <v>0.48611111111111099</v>
      </c>
      <c r="B26" s="20"/>
      <c r="C26" s="20">
        <v>100</v>
      </c>
      <c r="D26" s="1">
        <v>1000</v>
      </c>
      <c r="E26" s="1">
        <v>102</v>
      </c>
      <c r="F26" s="1">
        <v>1000</v>
      </c>
    </row>
    <row r="27" spans="1:6" x14ac:dyDescent="0.6">
      <c r="A27" s="31">
        <v>0.49305555555555503</v>
      </c>
      <c r="B27" s="20"/>
      <c r="C27" s="20">
        <v>101</v>
      </c>
      <c r="D27" s="1">
        <v>1000</v>
      </c>
      <c r="E27" s="1">
        <v>103</v>
      </c>
      <c r="F27" s="1">
        <v>1000</v>
      </c>
    </row>
    <row r="28" spans="1:6" x14ac:dyDescent="0.6">
      <c r="A28" s="31">
        <v>0.5</v>
      </c>
      <c r="B28" s="20"/>
      <c r="C28" s="20">
        <v>102</v>
      </c>
      <c r="D28" s="1">
        <v>1000</v>
      </c>
      <c r="E28" s="1">
        <v>104</v>
      </c>
      <c r="F28" s="1">
        <v>1000</v>
      </c>
    </row>
    <row r="29" spans="1:6" x14ac:dyDescent="0.6">
      <c r="A29" s="31">
        <v>0.50694444444444398</v>
      </c>
      <c r="B29" s="20"/>
      <c r="C29" s="20">
        <v>103</v>
      </c>
      <c r="D29" s="1">
        <v>1000</v>
      </c>
      <c r="E29" s="1">
        <v>105</v>
      </c>
      <c r="F29" s="1">
        <v>1000</v>
      </c>
    </row>
    <row r="30" spans="1:6" x14ac:dyDescent="0.6">
      <c r="A30" s="31">
        <v>0.51388888888888895</v>
      </c>
      <c r="B30" s="20"/>
      <c r="C30" s="20">
        <v>104</v>
      </c>
      <c r="D30" s="1">
        <v>1000</v>
      </c>
      <c r="E30" s="1">
        <v>106</v>
      </c>
      <c r="F30" s="1">
        <v>1000</v>
      </c>
    </row>
    <row r="31" spans="1:6" x14ac:dyDescent="0.6">
      <c r="A31" s="31">
        <v>0.52083333333333304</v>
      </c>
      <c r="B31" s="20"/>
      <c r="C31" s="20">
        <v>105</v>
      </c>
      <c r="D31" s="1">
        <v>1000</v>
      </c>
      <c r="E31" s="1">
        <v>107</v>
      </c>
      <c r="F31" s="1">
        <v>1000</v>
      </c>
    </row>
    <row r="32" spans="1:6" x14ac:dyDescent="0.6">
      <c r="A32" s="31">
        <v>0.52777777777777801</v>
      </c>
      <c r="B32" s="20"/>
      <c r="C32" s="20">
        <v>106</v>
      </c>
      <c r="D32" s="1">
        <v>1000</v>
      </c>
      <c r="E32" s="1">
        <v>108</v>
      </c>
      <c r="F32" s="1">
        <v>1000</v>
      </c>
    </row>
    <row r="33" spans="1:6" x14ac:dyDescent="0.6">
      <c r="A33" s="31">
        <v>0.53472222222222199</v>
      </c>
      <c r="B33" s="20"/>
      <c r="C33" s="20">
        <v>107</v>
      </c>
      <c r="D33" s="1">
        <v>1000</v>
      </c>
      <c r="E33" s="1">
        <v>109</v>
      </c>
      <c r="F33" s="1">
        <v>1000</v>
      </c>
    </row>
    <row r="34" spans="1:6" x14ac:dyDescent="0.6">
      <c r="A34" s="31">
        <v>0.54166666666666696</v>
      </c>
      <c r="B34" s="20"/>
      <c r="C34" s="20">
        <v>108</v>
      </c>
      <c r="D34" s="1">
        <v>1000</v>
      </c>
      <c r="E34" s="1">
        <v>110</v>
      </c>
      <c r="F34" s="1">
        <v>1000</v>
      </c>
    </row>
    <row r="35" spans="1:6" x14ac:dyDescent="0.6">
      <c r="A35" s="31">
        <v>0.54861111111111105</v>
      </c>
      <c r="B35" s="20"/>
      <c r="C35" s="20">
        <v>109</v>
      </c>
      <c r="D35" s="1">
        <v>1000</v>
      </c>
      <c r="E35" s="1">
        <v>111</v>
      </c>
      <c r="F35" s="1">
        <v>1000</v>
      </c>
    </row>
    <row r="36" spans="1:6" x14ac:dyDescent="0.6">
      <c r="A36" s="31">
        <v>0.55555555555555503</v>
      </c>
      <c r="B36" s="20"/>
      <c r="C36" s="20">
        <v>110</v>
      </c>
      <c r="D36" s="1">
        <v>1000</v>
      </c>
      <c r="E36" s="1">
        <v>112</v>
      </c>
      <c r="F36" s="1">
        <v>1000</v>
      </c>
    </row>
    <row r="37" spans="1:6" x14ac:dyDescent="0.6">
      <c r="A37" s="31">
        <v>0.5625</v>
      </c>
      <c r="B37" s="20"/>
      <c r="C37" s="20">
        <v>109</v>
      </c>
      <c r="D37" s="1">
        <v>1000</v>
      </c>
      <c r="E37" s="1">
        <v>111</v>
      </c>
      <c r="F37" s="1">
        <v>1000</v>
      </c>
    </row>
    <row r="38" spans="1:6" x14ac:dyDescent="0.6">
      <c r="A38" s="31">
        <v>0.56944444444444398</v>
      </c>
      <c r="B38" s="20"/>
      <c r="C38" s="20">
        <v>108</v>
      </c>
      <c r="D38" s="1">
        <v>1000</v>
      </c>
      <c r="E38" s="1">
        <v>110</v>
      </c>
      <c r="F38" s="1">
        <v>1000</v>
      </c>
    </row>
    <row r="39" spans="1:6" x14ac:dyDescent="0.6">
      <c r="A39" s="31">
        <v>0.57638888888888895</v>
      </c>
      <c r="B39" s="20"/>
      <c r="C39" s="20">
        <v>107</v>
      </c>
      <c r="D39" s="1">
        <v>1000</v>
      </c>
      <c r="E39" s="1">
        <v>109</v>
      </c>
      <c r="F39" s="1">
        <v>1000</v>
      </c>
    </row>
    <row r="40" spans="1:6" x14ac:dyDescent="0.6">
      <c r="A40" s="31">
        <v>0.58333333333333304</v>
      </c>
      <c r="B40" s="20"/>
      <c r="C40" s="20">
        <v>106</v>
      </c>
      <c r="D40" s="1">
        <v>1000</v>
      </c>
      <c r="E40" s="1">
        <v>108</v>
      </c>
      <c r="F40" s="1">
        <v>1000</v>
      </c>
    </row>
    <row r="41" spans="1:6" x14ac:dyDescent="0.6">
      <c r="A41" s="31">
        <v>0.59027777777777701</v>
      </c>
      <c r="B41" s="20"/>
      <c r="C41" s="20">
        <v>105</v>
      </c>
      <c r="D41" s="1">
        <v>1000</v>
      </c>
      <c r="E41" s="1">
        <v>107</v>
      </c>
      <c r="F41" s="1">
        <v>1000</v>
      </c>
    </row>
    <row r="42" spans="1:6" x14ac:dyDescent="0.6">
      <c r="A42" s="31">
        <v>0.59722222222222199</v>
      </c>
      <c r="B42" s="20"/>
      <c r="C42" s="20">
        <v>104</v>
      </c>
      <c r="D42" s="1">
        <v>1000</v>
      </c>
      <c r="E42" s="1">
        <v>106</v>
      </c>
      <c r="F42" s="1">
        <v>1000</v>
      </c>
    </row>
    <row r="43" spans="1:6" x14ac:dyDescent="0.6">
      <c r="A43" s="31">
        <v>0.60416666666666596</v>
      </c>
      <c r="B43" s="20"/>
      <c r="C43" s="20">
        <v>103</v>
      </c>
      <c r="D43" s="1">
        <v>1000</v>
      </c>
      <c r="E43" s="1">
        <v>105</v>
      </c>
      <c r="F43" s="1">
        <v>1000</v>
      </c>
    </row>
    <row r="44" spans="1:6" x14ac:dyDescent="0.6">
      <c r="A44" s="31">
        <v>0.61111111111111105</v>
      </c>
      <c r="B44" s="20"/>
      <c r="C44" s="20">
        <v>102</v>
      </c>
      <c r="D44" s="1">
        <v>1000</v>
      </c>
      <c r="E44" s="1">
        <v>104</v>
      </c>
      <c r="F44" s="1">
        <v>1000</v>
      </c>
    </row>
    <row r="45" spans="1:6" x14ac:dyDescent="0.6">
      <c r="A45" s="31">
        <v>0.61805555555555503</v>
      </c>
      <c r="B45" s="20"/>
      <c r="C45" s="20">
        <v>101</v>
      </c>
      <c r="D45" s="1">
        <v>1000</v>
      </c>
      <c r="E45" s="1">
        <v>103</v>
      </c>
      <c r="F45" s="1">
        <v>1000</v>
      </c>
    </row>
    <row r="46" spans="1:6" x14ac:dyDescent="0.6">
      <c r="A46" s="31">
        <v>0.625</v>
      </c>
      <c r="B46" s="20"/>
      <c r="C46" s="20">
        <v>100</v>
      </c>
      <c r="D46" s="1">
        <v>1000</v>
      </c>
      <c r="E46" s="1">
        <v>102</v>
      </c>
      <c r="F46" s="1">
        <v>1000</v>
      </c>
    </row>
    <row r="47" spans="1:6" x14ac:dyDescent="0.6">
      <c r="A47" s="31">
        <v>0.63194444444444398</v>
      </c>
      <c r="B47" s="20"/>
      <c r="C47" s="20">
        <v>99</v>
      </c>
      <c r="D47" s="1">
        <v>1000</v>
      </c>
      <c r="E47" s="1">
        <v>101</v>
      </c>
      <c r="F47" s="1">
        <v>1000</v>
      </c>
    </row>
    <row r="48" spans="1:6" x14ac:dyDescent="0.6">
      <c r="A48" s="31">
        <v>0.63888888888888795</v>
      </c>
      <c r="B48" s="20"/>
      <c r="C48" s="20">
        <v>98</v>
      </c>
      <c r="D48" s="1">
        <v>1000</v>
      </c>
      <c r="E48" s="1">
        <v>100</v>
      </c>
      <c r="F48" s="1">
        <v>1000</v>
      </c>
    </row>
    <row r="49" spans="1:7" x14ac:dyDescent="0.6">
      <c r="A49" s="31">
        <v>0.64583333333333304</v>
      </c>
      <c r="B49" s="20"/>
      <c r="C49" s="20">
        <v>97</v>
      </c>
      <c r="D49" s="1">
        <v>1000</v>
      </c>
      <c r="E49" s="1">
        <v>99</v>
      </c>
      <c r="F49" s="1">
        <v>1000</v>
      </c>
    </row>
    <row r="50" spans="1:7" x14ac:dyDescent="0.6">
      <c r="A50" s="31">
        <v>0.65277777777777701</v>
      </c>
      <c r="B50" s="20"/>
      <c r="C50" s="20">
        <v>96</v>
      </c>
      <c r="D50" s="1">
        <v>1000</v>
      </c>
      <c r="E50" s="1">
        <v>98</v>
      </c>
      <c r="F50" s="1">
        <v>1000</v>
      </c>
    </row>
    <row r="51" spans="1:7" x14ac:dyDescent="0.6">
      <c r="A51" s="31">
        <v>0.65972222222222199</v>
      </c>
      <c r="B51" s="20"/>
      <c r="C51" s="20">
        <v>95</v>
      </c>
      <c r="D51" s="1">
        <v>1000</v>
      </c>
      <c r="E51" s="1">
        <v>97</v>
      </c>
      <c r="F51" s="1">
        <v>1000</v>
      </c>
    </row>
    <row r="52" spans="1:7" x14ac:dyDescent="0.6">
      <c r="A52" s="31">
        <v>0.66666666666666596</v>
      </c>
      <c r="B52" s="20" t="s">
        <v>32</v>
      </c>
      <c r="C52" s="20">
        <v>94</v>
      </c>
      <c r="D52" s="1">
        <v>1000</v>
      </c>
      <c r="E52" s="1">
        <v>96</v>
      </c>
      <c r="F52" s="1">
        <v>1000</v>
      </c>
    </row>
    <row r="55" spans="1:7" x14ac:dyDescent="0.6">
      <c r="B55" s="2" t="s">
        <v>35</v>
      </c>
    </row>
    <row r="56" spans="1:7" ht="63.75" customHeight="1" x14ac:dyDescent="0.6">
      <c r="B56" s="113" t="s">
        <v>126</v>
      </c>
      <c r="C56" s="112"/>
      <c r="D56" s="112"/>
      <c r="E56" s="112"/>
      <c r="F56" s="112"/>
      <c r="G56" s="29"/>
    </row>
    <row r="58" spans="1:7" x14ac:dyDescent="0.6">
      <c r="B58" s="30" t="s">
        <v>24</v>
      </c>
    </row>
    <row r="59" spans="1:7" x14ac:dyDescent="0.6">
      <c r="B59" s="2" t="s">
        <v>36</v>
      </c>
      <c r="C59" s="2">
        <v>5.0000000000000001E-3</v>
      </c>
    </row>
    <row r="60" spans="1:7" x14ac:dyDescent="0.6">
      <c r="B60" s="2" t="s">
        <v>10</v>
      </c>
      <c r="C60" s="32">
        <v>0.1</v>
      </c>
    </row>
    <row r="61" spans="1:7" x14ac:dyDescent="0.6">
      <c r="B61" s="2" t="s">
        <v>11</v>
      </c>
      <c r="C61" s="32">
        <v>0.12</v>
      </c>
    </row>
    <row r="63" spans="1:7" s="3" customFormat="1" ht="28.5" customHeight="1" x14ac:dyDescent="0.6">
      <c r="A63" s="33"/>
      <c r="B63" s="33" t="s">
        <v>39</v>
      </c>
      <c r="C63" s="33" t="s">
        <v>40</v>
      </c>
      <c r="D63" s="114" t="s">
        <v>33</v>
      </c>
      <c r="E63" s="115"/>
      <c r="F63" s="34"/>
    </row>
    <row r="64" spans="1:7" x14ac:dyDescent="0.6">
      <c r="A64" s="31"/>
      <c r="B64" s="31">
        <v>0.44791666666666669</v>
      </c>
      <c r="C64" s="31">
        <v>0.45833333333333331</v>
      </c>
      <c r="D64" s="35">
        <v>0.1</v>
      </c>
      <c r="E64" s="35">
        <f>D64+0.005</f>
        <v>0.10500000000000001</v>
      </c>
      <c r="F64" s="36"/>
    </row>
    <row r="65" spans="1:8" x14ac:dyDescent="0.6">
      <c r="A65" s="31"/>
      <c r="B65" s="31">
        <v>0.46875</v>
      </c>
      <c r="C65" s="31">
        <v>0.47916666666666669</v>
      </c>
      <c r="D65" s="35">
        <f>E64</f>
        <v>0.10500000000000001</v>
      </c>
      <c r="E65" s="35">
        <f>D65+0.005</f>
        <v>0.11000000000000001</v>
      </c>
      <c r="F65" s="36"/>
    </row>
    <row r="66" spans="1:8" x14ac:dyDescent="0.6">
      <c r="A66" s="31"/>
      <c r="B66" s="31">
        <v>0.48958333333333331</v>
      </c>
      <c r="C66" s="31">
        <v>0.5</v>
      </c>
      <c r="D66" s="35">
        <f>E65</f>
        <v>0.11000000000000001</v>
      </c>
      <c r="E66" s="35">
        <f t="shared" ref="E66:E73" si="0">D66+0.005</f>
        <v>0.11500000000000002</v>
      </c>
      <c r="F66" s="36"/>
    </row>
    <row r="67" spans="1:8" x14ac:dyDescent="0.6">
      <c r="A67" s="31"/>
      <c r="B67" s="31">
        <v>0.51041666666666663</v>
      </c>
      <c r="C67" s="31">
        <v>0.52083333333333304</v>
      </c>
      <c r="D67" s="35">
        <f>E66</f>
        <v>0.11500000000000002</v>
      </c>
      <c r="E67" s="35">
        <v>0.12</v>
      </c>
      <c r="F67" s="36"/>
    </row>
    <row r="68" spans="1:8" x14ac:dyDescent="0.6">
      <c r="A68" s="31"/>
      <c r="B68" s="31">
        <v>0.53125</v>
      </c>
      <c r="C68" s="31">
        <v>0.54166666666666696</v>
      </c>
      <c r="D68" s="35">
        <f>E67</f>
        <v>0.12</v>
      </c>
      <c r="E68" s="35">
        <v>0.12</v>
      </c>
      <c r="F68" s="37" t="s">
        <v>34</v>
      </c>
      <c r="G68" s="37"/>
      <c r="H68" s="2" t="s">
        <v>37</v>
      </c>
    </row>
    <row r="69" spans="1:8" x14ac:dyDescent="0.6">
      <c r="A69" s="31"/>
      <c r="B69" s="31">
        <v>0.55208333333333337</v>
      </c>
      <c r="C69" s="31">
        <v>0.5625</v>
      </c>
      <c r="D69" s="35">
        <v>0.12</v>
      </c>
      <c r="E69" s="35">
        <v>0.12</v>
      </c>
      <c r="F69" s="37" t="s">
        <v>34</v>
      </c>
      <c r="G69" s="37"/>
      <c r="H69" s="2" t="s">
        <v>37</v>
      </c>
    </row>
    <row r="70" spans="1:8" x14ac:dyDescent="0.6">
      <c r="A70" s="31"/>
      <c r="B70" s="31">
        <v>0.57291666666666663</v>
      </c>
      <c r="C70" s="31">
        <v>0.58333333333333304</v>
      </c>
      <c r="D70" s="35">
        <v>0.115</v>
      </c>
      <c r="E70" s="35">
        <v>0.12</v>
      </c>
      <c r="F70" s="5"/>
    </row>
    <row r="71" spans="1:8" x14ac:dyDescent="0.6">
      <c r="A71" s="31"/>
      <c r="B71" s="31">
        <v>0.59375</v>
      </c>
      <c r="C71" s="31">
        <v>0.60416666666666696</v>
      </c>
      <c r="D71" s="35">
        <v>0.11</v>
      </c>
      <c r="E71" s="35">
        <f t="shared" si="0"/>
        <v>0.115</v>
      </c>
      <c r="F71" s="5"/>
    </row>
    <row r="72" spans="1:8" x14ac:dyDescent="0.6">
      <c r="A72" s="31"/>
      <c r="B72" s="31">
        <v>0.61458333333333337</v>
      </c>
      <c r="C72" s="31">
        <v>0.625</v>
      </c>
      <c r="D72" s="35">
        <v>0.105</v>
      </c>
      <c r="E72" s="35">
        <f t="shared" si="0"/>
        <v>0.11</v>
      </c>
      <c r="F72" s="5"/>
    </row>
    <row r="73" spans="1:8" x14ac:dyDescent="0.6">
      <c r="A73" s="31"/>
      <c r="B73" s="31">
        <v>0.63541666666666663</v>
      </c>
      <c r="C73" s="31">
        <v>0.64583333333333304</v>
      </c>
      <c r="D73" s="35">
        <v>0.1</v>
      </c>
      <c r="E73" s="35">
        <f t="shared" si="0"/>
        <v>0.10500000000000001</v>
      </c>
      <c r="F73" s="5"/>
    </row>
  </sheetData>
  <mergeCells count="4">
    <mergeCell ref="B1:O1"/>
    <mergeCell ref="B7:F7"/>
    <mergeCell ref="B56:F56"/>
    <mergeCell ref="D63:E63"/>
  </mergeCells>
  <phoneticPr fontId="2" type="noConversion"/>
  <pageMargins left="0.75" right="0.75" top="1" bottom="1" header="0.5" footer="0.5"/>
  <pageSetup paperSize="9" scale="56" orientation="portrait" verticalDpi="599" r:id="rId1"/>
  <headerFooter alignWithMargins="0">
    <oddFooter>&amp;C&amp;1#&amp;"Calibri"&amp;10&amp;K000000Internal</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25"/>
  <sheetViews>
    <sheetView zoomScaleNormal="100" workbookViewId="0">
      <selection activeCell="S27" sqref="S27"/>
    </sheetView>
  </sheetViews>
  <sheetFormatPr baseColWidth="10" defaultColWidth="8.76953125" defaultRowHeight="14.75" x14ac:dyDescent="0.75"/>
  <cols>
    <col min="1" max="16384" width="8.76953125" style="23"/>
  </cols>
  <sheetData>
    <row r="1" spans="1:5" x14ac:dyDescent="0.75">
      <c r="A1" s="38" t="s">
        <v>122</v>
      </c>
    </row>
    <row r="2" spans="1:5" x14ac:dyDescent="0.75">
      <c r="A2" s="39" t="s">
        <v>12</v>
      </c>
      <c r="B2" s="40">
        <v>0.45833333333333331</v>
      </c>
      <c r="C2" s="40">
        <v>0.46875</v>
      </c>
      <c r="D2" s="40">
        <v>0.47916666666666669</v>
      </c>
      <c r="E2" s="40">
        <v>0.48958333333333331</v>
      </c>
    </row>
    <row r="3" spans="1:5" x14ac:dyDescent="0.75">
      <c r="A3" s="39" t="s">
        <v>123</v>
      </c>
      <c r="B3" s="41">
        <v>98</v>
      </c>
      <c r="C3" s="41">
        <v>98.25</v>
      </c>
      <c r="D3" s="41">
        <v>98.5</v>
      </c>
      <c r="E3" s="41">
        <v>98.75</v>
      </c>
    </row>
    <row r="4" spans="1:5" x14ac:dyDescent="0.75">
      <c r="A4" s="39" t="s">
        <v>12</v>
      </c>
      <c r="B4" s="40">
        <v>0.5</v>
      </c>
      <c r="C4" s="40">
        <v>0.51041666666666663</v>
      </c>
      <c r="D4" s="40">
        <v>0.52083333333333337</v>
      </c>
      <c r="E4" s="40">
        <v>0.53125</v>
      </c>
    </row>
    <row r="5" spans="1:5" x14ac:dyDescent="0.75">
      <c r="A5" s="39" t="s">
        <v>123</v>
      </c>
      <c r="B5" s="41">
        <v>99</v>
      </c>
      <c r="C5" s="41">
        <v>99.25</v>
      </c>
      <c r="D5" s="41">
        <v>99.5</v>
      </c>
      <c r="E5" s="41">
        <v>99.75</v>
      </c>
    </row>
    <row r="6" spans="1:5" x14ac:dyDescent="0.75">
      <c r="A6" s="39" t="s">
        <v>12</v>
      </c>
      <c r="B6" s="40">
        <v>0.54166666666666663</v>
      </c>
      <c r="C6" s="40">
        <v>0.55208333333333337</v>
      </c>
      <c r="D6" s="40">
        <v>0.5625</v>
      </c>
      <c r="E6" s="40">
        <v>0.57291666666666663</v>
      </c>
    </row>
    <row r="7" spans="1:5" x14ac:dyDescent="0.75">
      <c r="A7" s="39" t="s">
        <v>123</v>
      </c>
      <c r="B7" s="41">
        <v>100</v>
      </c>
      <c r="C7" s="41">
        <v>100.25</v>
      </c>
      <c r="D7" s="41">
        <v>100.5</v>
      </c>
      <c r="E7" s="41">
        <v>100.75</v>
      </c>
    </row>
    <row r="8" spans="1:5" x14ac:dyDescent="0.75">
      <c r="A8" s="39" t="s">
        <v>12</v>
      </c>
      <c r="B8" s="40">
        <v>0.58333333333333337</v>
      </c>
      <c r="C8" s="40">
        <v>0.59375</v>
      </c>
      <c r="D8" s="40">
        <v>0.60416666666666663</v>
      </c>
      <c r="E8" s="40">
        <v>0.61458333333333337</v>
      </c>
    </row>
    <row r="9" spans="1:5" x14ac:dyDescent="0.75">
      <c r="A9" s="39" t="s">
        <v>123</v>
      </c>
      <c r="B9" s="41">
        <v>101</v>
      </c>
      <c r="C9" s="41">
        <v>101.25</v>
      </c>
      <c r="D9" s="41">
        <v>101.5</v>
      </c>
      <c r="E9" s="41">
        <v>101.75</v>
      </c>
    </row>
    <row r="10" spans="1:5" x14ac:dyDescent="0.75">
      <c r="A10" s="39" t="s">
        <v>12</v>
      </c>
      <c r="B10" s="40">
        <v>0.625</v>
      </c>
      <c r="C10" s="40"/>
      <c r="D10" s="40"/>
      <c r="E10" s="40"/>
    </row>
    <row r="11" spans="1:5" x14ac:dyDescent="0.75">
      <c r="A11" s="39" t="s">
        <v>123</v>
      </c>
      <c r="B11" s="41">
        <v>102</v>
      </c>
      <c r="C11" s="41"/>
      <c r="D11" s="41"/>
      <c r="E11" s="41"/>
    </row>
    <row r="12" spans="1:5" x14ac:dyDescent="0.75">
      <c r="A12" s="42" t="s">
        <v>124</v>
      </c>
      <c r="B12" s="42"/>
    </row>
    <row r="14" spans="1:5" x14ac:dyDescent="0.75">
      <c r="A14" s="38" t="s">
        <v>125</v>
      </c>
    </row>
    <row r="15" spans="1:5" x14ac:dyDescent="0.75">
      <c r="A15" s="39" t="s">
        <v>12</v>
      </c>
      <c r="B15" s="40">
        <v>0.45833333333333331</v>
      </c>
      <c r="C15" s="40">
        <v>0.46875</v>
      </c>
      <c r="D15" s="40">
        <v>0.47916666666666669</v>
      </c>
      <c r="E15" s="40">
        <v>0.48958333333333331</v>
      </c>
    </row>
    <row r="16" spans="1:5" x14ac:dyDescent="0.75">
      <c r="A16" s="39" t="s">
        <v>123</v>
      </c>
      <c r="B16" s="41">
        <v>98</v>
      </c>
      <c r="C16" s="41">
        <v>98.5</v>
      </c>
      <c r="D16" s="41">
        <v>99</v>
      </c>
      <c r="E16" s="41">
        <v>99.5</v>
      </c>
    </row>
    <row r="17" spans="1:5" x14ac:dyDescent="0.75">
      <c r="A17" s="39" t="s">
        <v>12</v>
      </c>
      <c r="B17" s="40">
        <v>0.5</v>
      </c>
      <c r="C17" s="40">
        <v>0.51041666666666663</v>
      </c>
      <c r="D17" s="40">
        <v>0.52083333333333337</v>
      </c>
      <c r="E17" s="40">
        <v>0.53125</v>
      </c>
    </row>
    <row r="18" spans="1:5" x14ac:dyDescent="0.75">
      <c r="A18" s="39" t="s">
        <v>123</v>
      </c>
      <c r="B18" s="41">
        <v>100</v>
      </c>
      <c r="C18" s="41">
        <v>99.5</v>
      </c>
      <c r="D18" s="41">
        <v>99</v>
      </c>
      <c r="E18" s="41">
        <v>98.5</v>
      </c>
    </row>
    <row r="19" spans="1:5" x14ac:dyDescent="0.75">
      <c r="A19" s="39" t="s">
        <v>12</v>
      </c>
      <c r="B19" s="40">
        <v>0.54166666666666663</v>
      </c>
      <c r="C19" s="40">
        <v>0.55208333333333337</v>
      </c>
      <c r="D19" s="40">
        <v>0.5625</v>
      </c>
      <c r="E19" s="40">
        <v>0.57291666666666663</v>
      </c>
    </row>
    <row r="20" spans="1:5" x14ac:dyDescent="0.75">
      <c r="A20" s="39" t="s">
        <v>123</v>
      </c>
      <c r="B20" s="41">
        <v>98</v>
      </c>
      <c r="C20" s="41">
        <v>98.5</v>
      </c>
      <c r="D20" s="41">
        <v>99</v>
      </c>
      <c r="E20" s="41">
        <v>99.5</v>
      </c>
    </row>
    <row r="21" spans="1:5" x14ac:dyDescent="0.75">
      <c r="A21" s="39" t="s">
        <v>12</v>
      </c>
      <c r="B21" s="40">
        <v>0.58333333333333337</v>
      </c>
      <c r="C21" s="40">
        <v>0.59375</v>
      </c>
      <c r="D21" s="40">
        <v>0.60416666666666663</v>
      </c>
      <c r="E21" s="40">
        <v>0.61458333333333337</v>
      </c>
    </row>
    <row r="22" spans="1:5" x14ac:dyDescent="0.75">
      <c r="A22" s="39" t="s">
        <v>123</v>
      </c>
      <c r="B22" s="41">
        <v>100</v>
      </c>
      <c r="C22" s="41">
        <v>99.5</v>
      </c>
      <c r="D22" s="41">
        <v>99</v>
      </c>
      <c r="E22" s="41">
        <v>98.5</v>
      </c>
    </row>
    <row r="23" spans="1:5" x14ac:dyDescent="0.75">
      <c r="A23" s="39" t="s">
        <v>12</v>
      </c>
      <c r="B23" s="40">
        <v>0.625</v>
      </c>
      <c r="C23" s="40"/>
      <c r="D23" s="40"/>
      <c r="E23" s="40"/>
    </row>
    <row r="24" spans="1:5" x14ac:dyDescent="0.75">
      <c r="A24" s="39" t="s">
        <v>123</v>
      </c>
      <c r="B24" s="41">
        <v>98</v>
      </c>
      <c r="C24" s="41"/>
      <c r="D24" s="41"/>
      <c r="E24" s="41"/>
    </row>
    <row r="25" spans="1:5" x14ac:dyDescent="0.75">
      <c r="A25" s="42" t="s">
        <v>124</v>
      </c>
      <c r="B25" s="42"/>
    </row>
  </sheetData>
  <pageMargins left="0.7" right="0.7" top="0.75" bottom="0.75" header="0.3" footer="0.3"/>
  <pageSetup paperSize="9" orientation="portrait" verticalDpi="599" r:id="rId1"/>
  <headerFooter>
    <oddFooter>&amp;C&amp;1#&amp;"Calibri"&amp;10&amp;K000000Internal</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B1:O35"/>
  <sheetViews>
    <sheetView topLeftCell="B1" zoomScaleNormal="100" zoomScalePageLayoutView="125" workbookViewId="0">
      <selection activeCell="F15" sqref="F15"/>
    </sheetView>
  </sheetViews>
  <sheetFormatPr baseColWidth="10" defaultColWidth="11.453125" defaultRowHeight="13" x14ac:dyDescent="0.6"/>
  <cols>
    <col min="1" max="1" width="4.7265625" style="2" customWidth="1"/>
    <col min="2" max="2" width="20.54296875" style="2" customWidth="1"/>
    <col min="3" max="3" width="11.76953125" style="2" customWidth="1"/>
    <col min="4" max="4" width="13.54296875" style="2" customWidth="1"/>
    <col min="5" max="5" width="11" style="2" customWidth="1"/>
    <col min="6" max="6" width="13.54296875" style="2" customWidth="1"/>
    <col min="7" max="7" width="10.453125" style="2" customWidth="1"/>
    <col min="8" max="8" width="9.453125" style="2" customWidth="1"/>
    <col min="9" max="9" width="9.54296875" style="2" bestFit="1" customWidth="1"/>
    <col min="10" max="10" width="8.76953125" style="2" customWidth="1"/>
    <col min="11" max="11" width="10.76953125" style="2" customWidth="1"/>
    <col min="12" max="12" width="11.453125" style="2" customWidth="1"/>
    <col min="13" max="13" width="12.1796875" style="2" customWidth="1"/>
    <col min="14" max="14" width="12.453125" style="2" customWidth="1"/>
    <col min="15" max="15" width="24.76953125" style="2" customWidth="1"/>
    <col min="16" max="16384" width="11.453125" style="2"/>
  </cols>
  <sheetData>
    <row r="1" spans="2:15" ht="23.25" customHeight="1" x14ac:dyDescent="1">
      <c r="B1" s="93" t="s">
        <v>70</v>
      </c>
      <c r="C1" s="93"/>
      <c r="D1" s="93"/>
      <c r="E1" s="93"/>
      <c r="F1" s="93"/>
      <c r="G1" s="93"/>
      <c r="H1" s="93"/>
      <c r="I1" s="93"/>
      <c r="J1" s="93"/>
      <c r="K1" s="93"/>
      <c r="L1" s="93"/>
      <c r="M1" s="93"/>
      <c r="N1" s="93"/>
    </row>
    <row r="2" spans="2:15" ht="3.75" customHeight="1" x14ac:dyDescent="1">
      <c r="B2" s="43"/>
      <c r="C2" s="43"/>
      <c r="D2" s="43"/>
      <c r="E2" s="43"/>
      <c r="F2" s="43"/>
      <c r="G2" s="43"/>
      <c r="H2" s="43"/>
      <c r="I2" s="43"/>
      <c r="J2" s="43"/>
      <c r="K2" s="43"/>
      <c r="L2" s="43"/>
      <c r="M2" s="43"/>
      <c r="N2" s="43"/>
    </row>
    <row r="3" spans="2:15" ht="30.75" customHeight="1" x14ac:dyDescent="1">
      <c r="B3" s="7" t="s">
        <v>41</v>
      </c>
      <c r="C3" s="43"/>
      <c r="D3" s="43"/>
      <c r="E3" s="43"/>
      <c r="F3" s="43"/>
      <c r="G3" s="43"/>
      <c r="H3" s="43"/>
      <c r="I3" s="43"/>
      <c r="J3" s="43"/>
      <c r="K3" s="43"/>
      <c r="L3" s="43"/>
      <c r="M3" s="43"/>
      <c r="N3" s="43"/>
    </row>
    <row r="4" spans="2:15" ht="12.75" customHeight="1" x14ac:dyDescent="0.6"/>
    <row r="5" spans="2:15" s="19" customFormat="1" ht="48.75" customHeight="1" x14ac:dyDescent="0.6">
      <c r="B5" s="44" t="s">
        <v>0</v>
      </c>
      <c r="C5" s="44" t="s">
        <v>44</v>
      </c>
      <c r="D5" s="44" t="s">
        <v>53</v>
      </c>
      <c r="E5" s="44" t="s">
        <v>54</v>
      </c>
      <c r="F5" s="44" t="s">
        <v>55</v>
      </c>
      <c r="G5" s="44" t="s">
        <v>56</v>
      </c>
      <c r="H5" s="44" t="s">
        <v>65</v>
      </c>
      <c r="I5" s="44" t="s">
        <v>66</v>
      </c>
      <c r="J5" s="44" t="s">
        <v>17</v>
      </c>
      <c r="K5" s="44" t="s">
        <v>18</v>
      </c>
      <c r="L5" s="44" t="s">
        <v>19</v>
      </c>
      <c r="M5" s="44" t="s">
        <v>21</v>
      </c>
      <c r="N5" s="44" t="s">
        <v>67</v>
      </c>
      <c r="O5" s="44" t="s">
        <v>89</v>
      </c>
    </row>
    <row r="6" spans="2:15" ht="20.2" customHeight="1" x14ac:dyDescent="0.7">
      <c r="B6" s="71" t="s">
        <v>61</v>
      </c>
      <c r="C6" s="46"/>
      <c r="D6" s="46"/>
      <c r="E6" s="46"/>
      <c r="F6" s="46"/>
      <c r="G6" s="46"/>
      <c r="H6" s="46"/>
      <c r="I6" s="46"/>
      <c r="J6" s="46"/>
      <c r="K6" s="46"/>
      <c r="L6" s="46"/>
      <c r="M6" s="46"/>
      <c r="N6" s="46"/>
      <c r="O6" s="101" t="s">
        <v>159</v>
      </c>
    </row>
    <row r="7" spans="2:15" ht="20.2" customHeight="1" x14ac:dyDescent="0.6">
      <c r="B7" s="46" t="s">
        <v>58</v>
      </c>
      <c r="C7" s="46" t="s">
        <v>62</v>
      </c>
      <c r="D7" s="46" t="s">
        <v>98</v>
      </c>
      <c r="E7" s="46" t="s">
        <v>2</v>
      </c>
      <c r="F7" s="46" t="s">
        <v>51</v>
      </c>
      <c r="G7" s="46" t="s">
        <v>68</v>
      </c>
      <c r="H7" s="47">
        <v>500000</v>
      </c>
      <c r="I7" s="47">
        <v>500000</v>
      </c>
      <c r="J7" s="46">
        <v>0.2</v>
      </c>
      <c r="K7" s="46">
        <v>139</v>
      </c>
      <c r="L7" s="46">
        <v>143</v>
      </c>
      <c r="M7" s="46">
        <v>0.2</v>
      </c>
      <c r="N7" s="46" t="s">
        <v>7</v>
      </c>
      <c r="O7" s="99"/>
    </row>
    <row r="8" spans="2:15" ht="20.2" customHeight="1" x14ac:dyDescent="0.6">
      <c r="B8" s="46" t="s">
        <v>127</v>
      </c>
      <c r="C8" s="46" t="s">
        <v>62</v>
      </c>
      <c r="D8" s="46" t="s">
        <v>98</v>
      </c>
      <c r="E8" s="46" t="s">
        <v>2</v>
      </c>
      <c r="F8" s="46" t="s">
        <v>51</v>
      </c>
      <c r="G8" s="46" t="s">
        <v>68</v>
      </c>
      <c r="H8" s="47">
        <v>500000</v>
      </c>
      <c r="I8" s="47">
        <v>500000</v>
      </c>
      <c r="J8" s="46">
        <v>0.2</v>
      </c>
      <c r="K8" s="46">
        <v>98</v>
      </c>
      <c r="L8" s="46">
        <v>102</v>
      </c>
      <c r="M8" s="46">
        <v>0.2</v>
      </c>
      <c r="N8" s="46" t="s">
        <v>7</v>
      </c>
      <c r="O8" s="99"/>
    </row>
    <row r="9" spans="2:15" ht="20.2" customHeight="1" x14ac:dyDescent="0.6">
      <c r="B9" s="46" t="s">
        <v>128</v>
      </c>
      <c r="C9" s="46" t="s">
        <v>62</v>
      </c>
      <c r="D9" s="46" t="s">
        <v>98</v>
      </c>
      <c r="E9" s="46" t="s">
        <v>2</v>
      </c>
      <c r="F9" s="46" t="s">
        <v>51</v>
      </c>
      <c r="G9" s="46" t="s">
        <v>68</v>
      </c>
      <c r="H9" s="47">
        <v>500000</v>
      </c>
      <c r="I9" s="47">
        <v>500000</v>
      </c>
      <c r="J9" s="46">
        <v>0.2</v>
      </c>
      <c r="K9" s="46">
        <v>98</v>
      </c>
      <c r="L9" s="46">
        <v>102</v>
      </c>
      <c r="M9" s="46">
        <v>0.2</v>
      </c>
      <c r="N9" s="46" t="s">
        <v>7</v>
      </c>
      <c r="O9" s="99"/>
    </row>
    <row r="10" spans="2:15" ht="20.2" customHeight="1" x14ac:dyDescent="0.6">
      <c r="B10" s="46" t="s">
        <v>129</v>
      </c>
      <c r="C10" s="46" t="s">
        <v>62</v>
      </c>
      <c r="D10" s="46" t="s">
        <v>98</v>
      </c>
      <c r="E10" s="46" t="s">
        <v>2</v>
      </c>
      <c r="F10" s="46" t="s">
        <v>51</v>
      </c>
      <c r="G10" s="46" t="s">
        <v>68</v>
      </c>
      <c r="H10" s="47">
        <v>500000</v>
      </c>
      <c r="I10" s="47">
        <v>500000</v>
      </c>
      <c r="J10" s="46">
        <v>0.2</v>
      </c>
      <c r="K10" s="46">
        <v>100</v>
      </c>
      <c r="L10" s="46">
        <v>104</v>
      </c>
      <c r="M10" s="46">
        <v>0.2</v>
      </c>
      <c r="N10" s="46" t="s">
        <v>7</v>
      </c>
      <c r="O10" s="99"/>
    </row>
    <row r="11" spans="2:15" ht="20.2" customHeight="1" x14ac:dyDescent="0.6">
      <c r="B11" s="72" t="s">
        <v>64</v>
      </c>
      <c r="C11" s="46"/>
      <c r="D11" s="46"/>
      <c r="E11" s="46"/>
      <c r="F11" s="46"/>
      <c r="G11" s="46"/>
      <c r="H11" s="47"/>
      <c r="I11" s="47"/>
      <c r="J11" s="46"/>
      <c r="K11" s="46"/>
      <c r="L11" s="46"/>
      <c r="M11" s="46"/>
      <c r="N11" s="46"/>
      <c r="O11" s="99"/>
    </row>
    <row r="12" spans="2:15" ht="20.2" customHeight="1" x14ac:dyDescent="0.6">
      <c r="B12" s="46" t="s">
        <v>71</v>
      </c>
      <c r="C12" s="46" t="s">
        <v>62</v>
      </c>
      <c r="D12" s="46" t="s">
        <v>98</v>
      </c>
      <c r="E12" s="46" t="s">
        <v>2</v>
      </c>
      <c r="F12" s="46" t="s">
        <v>51</v>
      </c>
      <c r="G12" s="46" t="s">
        <v>68</v>
      </c>
      <c r="H12" s="47">
        <v>500000</v>
      </c>
      <c r="I12" s="47">
        <v>500000</v>
      </c>
      <c r="J12" s="46">
        <v>0.2</v>
      </c>
      <c r="K12" s="46">
        <v>98</v>
      </c>
      <c r="L12" s="46">
        <v>102</v>
      </c>
      <c r="M12" s="46">
        <v>0.2</v>
      </c>
      <c r="N12" s="46" t="s">
        <v>7</v>
      </c>
      <c r="O12" s="99"/>
    </row>
    <row r="13" spans="2:15" ht="20.2" customHeight="1" x14ac:dyDescent="0.6">
      <c r="B13" s="72" t="s">
        <v>63</v>
      </c>
      <c r="C13" s="46"/>
      <c r="D13" s="46"/>
      <c r="E13" s="46"/>
      <c r="F13" s="46"/>
      <c r="G13" s="46"/>
      <c r="H13" s="47"/>
      <c r="I13" s="47"/>
      <c r="J13" s="46"/>
      <c r="K13" s="46"/>
      <c r="L13" s="46"/>
      <c r="M13" s="46"/>
      <c r="N13" s="46"/>
      <c r="O13" s="99"/>
    </row>
    <row r="14" spans="2:15" ht="20.2" customHeight="1" x14ac:dyDescent="0.6">
      <c r="B14" s="46" t="s">
        <v>59</v>
      </c>
      <c r="C14" s="46" t="s">
        <v>62</v>
      </c>
      <c r="D14" s="46" t="s">
        <v>98</v>
      </c>
      <c r="E14" s="46" t="s">
        <v>2</v>
      </c>
      <c r="F14" s="46" t="s">
        <v>51</v>
      </c>
      <c r="G14" s="46" t="s">
        <v>69</v>
      </c>
      <c r="H14" s="47">
        <v>500000</v>
      </c>
      <c r="I14" s="47">
        <v>500000</v>
      </c>
      <c r="J14" s="46">
        <v>0.2</v>
      </c>
      <c r="K14" s="46">
        <v>30</v>
      </c>
      <c r="L14" s="46">
        <v>34</v>
      </c>
      <c r="M14" s="46">
        <v>0.2</v>
      </c>
      <c r="N14" s="46" t="s">
        <v>7</v>
      </c>
      <c r="O14" s="99"/>
    </row>
    <row r="15" spans="2:15" ht="20.2" customHeight="1" x14ac:dyDescent="0.6">
      <c r="B15" s="81" t="s">
        <v>199</v>
      </c>
      <c r="C15" s="81" t="s">
        <v>62</v>
      </c>
      <c r="D15" s="81" t="s">
        <v>98</v>
      </c>
      <c r="E15" s="81" t="s">
        <v>2</v>
      </c>
      <c r="F15" s="81" t="s">
        <v>51</v>
      </c>
      <c r="G15" s="81" t="s">
        <v>69</v>
      </c>
      <c r="H15" s="82">
        <v>500000</v>
      </c>
      <c r="I15" s="82">
        <v>500000</v>
      </c>
      <c r="J15" s="81">
        <v>0.2</v>
      </c>
      <c r="K15" s="81">
        <v>53</v>
      </c>
      <c r="L15" s="81">
        <v>57</v>
      </c>
      <c r="M15" s="81">
        <v>1.1000000000000001</v>
      </c>
      <c r="N15" s="81" t="s">
        <v>7</v>
      </c>
      <c r="O15" s="99"/>
    </row>
    <row r="16" spans="2:15" ht="20.2" customHeight="1" x14ac:dyDescent="0.6">
      <c r="B16" s="46" t="s">
        <v>166</v>
      </c>
      <c r="C16" s="46" t="s">
        <v>62</v>
      </c>
      <c r="D16" s="46" t="s">
        <v>98</v>
      </c>
      <c r="E16" s="46" t="s">
        <v>2</v>
      </c>
      <c r="F16" s="46" t="s">
        <v>51</v>
      </c>
      <c r="G16" s="46" t="s">
        <v>68</v>
      </c>
      <c r="H16" s="47">
        <v>500000</v>
      </c>
      <c r="I16" s="47">
        <v>500000</v>
      </c>
      <c r="J16" s="46">
        <v>0.2</v>
      </c>
      <c r="K16" s="46">
        <v>85</v>
      </c>
      <c r="L16" s="46">
        <v>89</v>
      </c>
      <c r="M16" s="46">
        <v>0.2</v>
      </c>
      <c r="N16" s="46" t="s">
        <v>7</v>
      </c>
      <c r="O16" s="99"/>
    </row>
    <row r="17" spans="2:15" ht="20.2" customHeight="1" x14ac:dyDescent="0.6">
      <c r="B17" s="46" t="s">
        <v>60</v>
      </c>
      <c r="C17" s="46" t="s">
        <v>62</v>
      </c>
      <c r="D17" s="46" t="s">
        <v>98</v>
      </c>
      <c r="E17" s="46" t="s">
        <v>2</v>
      </c>
      <c r="F17" s="46" t="s">
        <v>51</v>
      </c>
      <c r="G17" s="46" t="s">
        <v>69</v>
      </c>
      <c r="H17" s="47">
        <v>500000</v>
      </c>
      <c r="I17" s="47">
        <v>500000</v>
      </c>
      <c r="J17" s="46">
        <v>0.2</v>
      </c>
      <c r="K17" s="46">
        <v>161</v>
      </c>
      <c r="L17" s="46">
        <v>165</v>
      </c>
      <c r="M17" s="46">
        <v>0.2</v>
      </c>
      <c r="N17" s="46" t="s">
        <v>7</v>
      </c>
      <c r="O17" s="99"/>
    </row>
    <row r="18" spans="2:15" ht="20.2" customHeight="1" x14ac:dyDescent="0.6">
      <c r="B18" s="72" t="s">
        <v>73</v>
      </c>
      <c r="C18" s="46"/>
      <c r="D18" s="46"/>
      <c r="E18" s="46"/>
      <c r="F18" s="46"/>
      <c r="G18" s="46"/>
      <c r="H18" s="47"/>
      <c r="I18" s="47"/>
      <c r="J18" s="46"/>
      <c r="K18" s="46"/>
      <c r="L18" s="46"/>
      <c r="M18" s="46"/>
      <c r="N18" s="46"/>
      <c r="O18" s="99"/>
    </row>
    <row r="19" spans="2:15" ht="20.2" customHeight="1" x14ac:dyDescent="0.6">
      <c r="B19" s="46" t="s">
        <v>72</v>
      </c>
      <c r="C19" s="46" t="s">
        <v>62</v>
      </c>
      <c r="D19" s="46" t="s">
        <v>98</v>
      </c>
      <c r="E19" s="46" t="s">
        <v>2</v>
      </c>
      <c r="F19" s="46" t="s">
        <v>51</v>
      </c>
      <c r="G19" s="46" t="s">
        <v>69</v>
      </c>
      <c r="H19" s="47">
        <v>500000</v>
      </c>
      <c r="I19" s="47">
        <v>500000</v>
      </c>
      <c r="J19" s="46">
        <v>0.2</v>
      </c>
      <c r="K19" s="46">
        <v>103</v>
      </c>
      <c r="L19" s="46">
        <v>107</v>
      </c>
      <c r="M19" s="46">
        <v>0.2</v>
      </c>
      <c r="N19" s="46" t="s">
        <v>7</v>
      </c>
      <c r="O19" s="99"/>
    </row>
    <row r="20" spans="2:15" ht="20.2" customHeight="1" x14ac:dyDescent="0.6">
      <c r="B20" s="46" t="s">
        <v>114</v>
      </c>
      <c r="C20" s="48" t="s">
        <v>62</v>
      </c>
      <c r="D20" s="48" t="s">
        <v>98</v>
      </c>
      <c r="E20" s="48" t="s">
        <v>2</v>
      </c>
      <c r="F20" s="48" t="s">
        <v>51</v>
      </c>
      <c r="G20" s="48" t="s">
        <v>69</v>
      </c>
      <c r="H20" s="47">
        <v>500000</v>
      </c>
      <c r="I20" s="47">
        <v>500000</v>
      </c>
      <c r="J20" s="48">
        <v>0.2</v>
      </c>
      <c r="K20" s="48">
        <v>100</v>
      </c>
      <c r="L20" s="48">
        <v>104</v>
      </c>
      <c r="M20" s="48">
        <v>0.2</v>
      </c>
      <c r="N20" s="48" t="s">
        <v>7</v>
      </c>
      <c r="O20" s="99"/>
    </row>
    <row r="21" spans="2:15" ht="20.2" customHeight="1" x14ac:dyDescent="0.6">
      <c r="B21" s="46" t="s">
        <v>106</v>
      </c>
      <c r="C21" s="46" t="s">
        <v>62</v>
      </c>
      <c r="D21" s="46" t="s">
        <v>98</v>
      </c>
      <c r="E21" s="46" t="s">
        <v>2</v>
      </c>
      <c r="F21" s="46" t="s">
        <v>51</v>
      </c>
      <c r="G21" s="46" t="s">
        <v>69</v>
      </c>
      <c r="H21" s="47">
        <v>500000</v>
      </c>
      <c r="I21" s="47">
        <v>500000</v>
      </c>
      <c r="J21" s="46">
        <v>0.2</v>
      </c>
      <c r="K21" s="46">
        <v>100</v>
      </c>
      <c r="L21" s="46">
        <v>104</v>
      </c>
      <c r="M21" s="46">
        <v>0.2</v>
      </c>
      <c r="N21" s="46" t="s">
        <v>7</v>
      </c>
      <c r="O21" s="99"/>
    </row>
    <row r="22" spans="2:15" ht="20.2" customHeight="1" x14ac:dyDescent="0.6">
      <c r="B22" s="46" t="s">
        <v>107</v>
      </c>
      <c r="C22" s="46" t="s">
        <v>62</v>
      </c>
      <c r="D22" s="46" t="s">
        <v>98</v>
      </c>
      <c r="E22" s="46" t="s">
        <v>2</v>
      </c>
      <c r="F22" s="46" t="s">
        <v>51</v>
      </c>
      <c r="G22" s="46" t="s">
        <v>69</v>
      </c>
      <c r="H22" s="47">
        <v>500000</v>
      </c>
      <c r="I22" s="47">
        <v>500000</v>
      </c>
      <c r="J22" s="46">
        <v>0.2</v>
      </c>
      <c r="K22" s="46">
        <v>100</v>
      </c>
      <c r="L22" s="46">
        <v>104</v>
      </c>
      <c r="M22" s="46">
        <v>0.2</v>
      </c>
      <c r="N22" s="46" t="s">
        <v>7</v>
      </c>
      <c r="O22" s="99"/>
    </row>
    <row r="23" spans="2:15" ht="20.2" customHeight="1" x14ac:dyDescent="0.6">
      <c r="B23" s="46" t="s">
        <v>108</v>
      </c>
      <c r="C23" s="46" t="s">
        <v>62</v>
      </c>
      <c r="D23" s="46" t="s">
        <v>98</v>
      </c>
      <c r="E23" s="46" t="s">
        <v>2</v>
      </c>
      <c r="F23" s="46" t="s">
        <v>51</v>
      </c>
      <c r="G23" s="46" t="s">
        <v>69</v>
      </c>
      <c r="H23" s="47">
        <v>500000</v>
      </c>
      <c r="I23" s="47">
        <v>500000</v>
      </c>
      <c r="J23" s="46">
        <v>0.2</v>
      </c>
      <c r="K23" s="46">
        <v>101</v>
      </c>
      <c r="L23" s="46">
        <v>105</v>
      </c>
      <c r="M23" s="46">
        <v>0.2</v>
      </c>
      <c r="N23" s="46" t="s">
        <v>7</v>
      </c>
      <c r="O23" s="99"/>
    </row>
    <row r="24" spans="2:15" ht="20.2" customHeight="1" x14ac:dyDescent="0.6">
      <c r="B24" s="46" t="s">
        <v>109</v>
      </c>
      <c r="C24" s="46" t="s">
        <v>62</v>
      </c>
      <c r="D24" s="46" t="s">
        <v>98</v>
      </c>
      <c r="E24" s="46" t="s">
        <v>2</v>
      </c>
      <c r="F24" s="46" t="s">
        <v>51</v>
      </c>
      <c r="G24" s="46" t="s">
        <v>69</v>
      </c>
      <c r="H24" s="47">
        <v>500000</v>
      </c>
      <c r="I24" s="47">
        <v>500000</v>
      </c>
      <c r="J24" s="46">
        <v>0.2</v>
      </c>
      <c r="K24" s="46">
        <v>100</v>
      </c>
      <c r="L24" s="46">
        <v>104</v>
      </c>
      <c r="M24" s="46">
        <v>0.2</v>
      </c>
      <c r="N24" s="46" t="s">
        <v>7</v>
      </c>
      <c r="O24" s="99"/>
    </row>
    <row r="25" spans="2:15" ht="20.2" customHeight="1" x14ac:dyDescent="0.6">
      <c r="B25" s="46" t="s">
        <v>110</v>
      </c>
      <c r="C25" s="46" t="s">
        <v>62</v>
      </c>
      <c r="D25" s="46" t="s">
        <v>98</v>
      </c>
      <c r="E25" s="46" t="s">
        <v>2</v>
      </c>
      <c r="F25" s="46" t="s">
        <v>51</v>
      </c>
      <c r="G25" s="46" t="s">
        <v>69</v>
      </c>
      <c r="H25" s="47">
        <v>500000</v>
      </c>
      <c r="I25" s="47">
        <v>500000</v>
      </c>
      <c r="J25" s="46">
        <v>0.2</v>
      </c>
      <c r="K25" s="46">
        <v>100</v>
      </c>
      <c r="L25" s="46">
        <v>104</v>
      </c>
      <c r="M25" s="46">
        <v>0.2</v>
      </c>
      <c r="N25" s="46" t="s">
        <v>7</v>
      </c>
      <c r="O25" s="99"/>
    </row>
    <row r="26" spans="2:15" ht="20.2" customHeight="1" x14ac:dyDescent="0.6">
      <c r="B26" s="46" t="s">
        <v>111</v>
      </c>
      <c r="C26" s="46" t="s">
        <v>62</v>
      </c>
      <c r="D26" s="46" t="s">
        <v>98</v>
      </c>
      <c r="E26" s="46" t="s">
        <v>2</v>
      </c>
      <c r="F26" s="46" t="s">
        <v>51</v>
      </c>
      <c r="G26" s="46" t="s">
        <v>69</v>
      </c>
      <c r="H26" s="47">
        <v>500000</v>
      </c>
      <c r="I26" s="47">
        <v>500000</v>
      </c>
      <c r="J26" s="46">
        <v>0.2</v>
      </c>
      <c r="K26" s="46">
        <v>126</v>
      </c>
      <c r="L26" s="46">
        <v>130</v>
      </c>
      <c r="M26" s="46">
        <v>0.2</v>
      </c>
      <c r="N26" s="46" t="s">
        <v>7</v>
      </c>
      <c r="O26" s="99"/>
    </row>
    <row r="27" spans="2:15" ht="20.2" customHeight="1" x14ac:dyDescent="0.6">
      <c r="B27" s="72" t="s">
        <v>74</v>
      </c>
      <c r="C27" s="46"/>
      <c r="D27" s="46"/>
      <c r="E27" s="46"/>
      <c r="F27" s="46"/>
      <c r="G27" s="46"/>
      <c r="H27" s="47"/>
      <c r="I27" s="47"/>
      <c r="J27" s="46"/>
      <c r="K27" s="46"/>
      <c r="L27" s="46"/>
      <c r="M27" s="46"/>
      <c r="N27" s="46"/>
      <c r="O27" s="102"/>
    </row>
    <row r="28" spans="2:15" ht="15.25" x14ac:dyDescent="0.6">
      <c r="B28" s="46" t="s">
        <v>115</v>
      </c>
      <c r="C28" s="46" t="s">
        <v>62</v>
      </c>
      <c r="D28" s="46" t="s">
        <v>98</v>
      </c>
      <c r="E28" s="46" t="s">
        <v>2</v>
      </c>
      <c r="F28" s="46" t="s">
        <v>51</v>
      </c>
      <c r="G28" s="46" t="s">
        <v>69</v>
      </c>
      <c r="H28" s="47">
        <v>500000</v>
      </c>
      <c r="I28" s="47">
        <v>500000</v>
      </c>
      <c r="J28" s="46">
        <v>0.2</v>
      </c>
      <c r="K28" s="46">
        <v>99</v>
      </c>
      <c r="L28" s="46">
        <v>103</v>
      </c>
      <c r="M28" s="46">
        <v>0.2</v>
      </c>
      <c r="N28" s="46" t="s">
        <v>7</v>
      </c>
    </row>
    <row r="30" spans="2:15" ht="15" customHeight="1" x14ac:dyDescent="0.6"/>
    <row r="31" spans="2:15" ht="18" x14ac:dyDescent="0.8">
      <c r="B31" s="70" t="s">
        <v>42</v>
      </c>
    </row>
    <row r="32" spans="2:15" ht="47.25" customHeight="1" x14ac:dyDescent="0.6">
      <c r="B32" s="69"/>
      <c r="O32" s="44" t="s">
        <v>89</v>
      </c>
    </row>
    <row r="33" spans="2:15" ht="47.65" customHeight="1" x14ac:dyDescent="0.6">
      <c r="B33" s="44" t="s">
        <v>0</v>
      </c>
      <c r="C33" s="44" t="s">
        <v>44</v>
      </c>
      <c r="D33" s="44" t="s">
        <v>53</v>
      </c>
      <c r="E33" s="44" t="s">
        <v>54</v>
      </c>
      <c r="F33" s="44" t="s">
        <v>55</v>
      </c>
      <c r="G33" s="44" t="s">
        <v>56</v>
      </c>
      <c r="H33" s="44" t="s">
        <v>65</v>
      </c>
      <c r="I33" s="44" t="s">
        <v>66</v>
      </c>
      <c r="J33" s="44" t="s">
        <v>17</v>
      </c>
      <c r="K33" s="76" t="s">
        <v>18</v>
      </c>
      <c r="L33" s="76" t="s">
        <v>19</v>
      </c>
      <c r="M33" s="44" t="s">
        <v>21</v>
      </c>
      <c r="N33" s="44" t="s">
        <v>67</v>
      </c>
      <c r="O33" s="99" t="s">
        <v>160</v>
      </c>
    </row>
    <row r="34" spans="2:15" ht="47.65" customHeight="1" x14ac:dyDescent="0.6">
      <c r="B34" s="48" t="s">
        <v>57</v>
      </c>
      <c r="C34" s="46" t="s">
        <v>45</v>
      </c>
      <c r="D34" s="46" t="s">
        <v>43</v>
      </c>
      <c r="E34" s="46" t="s">
        <v>2</v>
      </c>
      <c r="F34" s="46" t="s">
        <v>51</v>
      </c>
      <c r="G34" s="46" t="s">
        <v>68</v>
      </c>
      <c r="H34" s="47">
        <v>500000</v>
      </c>
      <c r="I34" s="47">
        <v>500000</v>
      </c>
      <c r="J34" s="46">
        <v>0.2</v>
      </c>
      <c r="K34" s="46">
        <v>162</v>
      </c>
      <c r="L34" s="46">
        <v>166</v>
      </c>
      <c r="M34" s="46">
        <v>0.2</v>
      </c>
      <c r="N34" s="46" t="s">
        <v>7</v>
      </c>
      <c r="O34" s="100"/>
    </row>
    <row r="35" spans="2:15" ht="15.25" x14ac:dyDescent="0.6">
      <c r="B35" s="48" t="s">
        <v>112</v>
      </c>
      <c r="C35" s="46" t="s">
        <v>113</v>
      </c>
      <c r="D35" s="46" t="s">
        <v>43</v>
      </c>
      <c r="E35" s="46" t="s">
        <v>2</v>
      </c>
      <c r="F35" s="46" t="s">
        <v>51</v>
      </c>
      <c r="G35" s="46" t="s">
        <v>68</v>
      </c>
      <c r="H35" s="47">
        <v>500000</v>
      </c>
      <c r="I35" s="47">
        <v>500000</v>
      </c>
      <c r="J35" s="46">
        <v>0.2</v>
      </c>
      <c r="K35" s="46">
        <v>101</v>
      </c>
      <c r="L35" s="46">
        <v>105</v>
      </c>
      <c r="M35" s="46">
        <v>0.2</v>
      </c>
      <c r="N35" s="46" t="s">
        <v>7</v>
      </c>
    </row>
  </sheetData>
  <mergeCells count="3">
    <mergeCell ref="O33:O34"/>
    <mergeCell ref="B1:N1"/>
    <mergeCell ref="O6:O27"/>
  </mergeCells>
  <phoneticPr fontId="0" type="noConversion"/>
  <pageMargins left="0.35433070866141736" right="0.39370078740157483" top="0.35433070866141736" bottom="0.43307086614173229" header="0.15748031496062992" footer="0"/>
  <pageSetup paperSize="9" scale="60" orientation="landscape" verticalDpi="599" r:id="rId1"/>
  <headerFooter alignWithMargins="0">
    <oddFooter>&amp;L&amp;Z&amp;F\&amp;A&amp;C&amp;1#&amp;"Calibri"&amp;10&amp;K000000Internal</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0B34A-6F53-4DA3-90FD-8F1D4D17B1EC}">
  <sheetPr codeName="Tabelle1"/>
  <dimension ref="A1:N8"/>
  <sheetViews>
    <sheetView zoomScaleNormal="100" workbookViewId="0">
      <selection activeCell="G14" sqref="G14"/>
    </sheetView>
  </sheetViews>
  <sheetFormatPr baseColWidth="10" defaultRowHeight="13" x14ac:dyDescent="0.6"/>
  <cols>
    <col min="1" max="1" width="19" bestFit="1" customWidth="1"/>
    <col min="3" max="3" width="13.54296875" customWidth="1"/>
    <col min="12" max="12" width="21.81640625" customWidth="1"/>
  </cols>
  <sheetData>
    <row r="1" spans="1:14" ht="23" x14ac:dyDescent="1">
      <c r="A1" s="93" t="s">
        <v>240</v>
      </c>
      <c r="B1" s="93"/>
      <c r="C1" s="93"/>
      <c r="D1" s="93"/>
      <c r="E1" s="93"/>
      <c r="F1" s="93"/>
      <c r="G1" s="93"/>
      <c r="H1" s="93"/>
      <c r="I1" s="93"/>
      <c r="J1" s="93"/>
      <c r="K1" s="93"/>
      <c r="L1" s="93"/>
      <c r="M1" s="93"/>
      <c r="N1" s="93"/>
    </row>
    <row r="3" spans="1:14" ht="46.5" x14ac:dyDescent="0.6">
      <c r="A3" s="88" t="s">
        <v>0</v>
      </c>
      <c r="B3" s="88" t="s">
        <v>231</v>
      </c>
      <c r="C3" s="88" t="s">
        <v>3</v>
      </c>
      <c r="D3" s="88" t="s">
        <v>16</v>
      </c>
      <c r="E3" s="88" t="s">
        <v>15</v>
      </c>
      <c r="F3" s="88" t="s">
        <v>17</v>
      </c>
      <c r="G3" s="88" t="s">
        <v>48</v>
      </c>
      <c r="H3" s="88" t="s">
        <v>49</v>
      </c>
      <c r="I3" s="88" t="s">
        <v>20</v>
      </c>
      <c r="J3" s="88" t="s">
        <v>21</v>
      </c>
      <c r="K3" s="88" t="s">
        <v>52</v>
      </c>
      <c r="L3" s="88" t="s">
        <v>89</v>
      </c>
    </row>
    <row r="4" spans="1:14" ht="39.4" customHeight="1" x14ac:dyDescent="0.6">
      <c r="A4" s="46" t="s">
        <v>232</v>
      </c>
      <c r="B4" s="46" t="s">
        <v>98</v>
      </c>
      <c r="C4" s="46" t="s">
        <v>51</v>
      </c>
      <c r="D4" s="46">
        <v>10000</v>
      </c>
      <c r="E4" s="46">
        <v>10000</v>
      </c>
      <c r="F4" s="46">
        <v>2</v>
      </c>
      <c r="G4" s="46">
        <v>190</v>
      </c>
      <c r="H4" s="46">
        <v>200</v>
      </c>
      <c r="I4" s="46" t="s">
        <v>233</v>
      </c>
      <c r="J4" s="46" t="s">
        <v>234</v>
      </c>
      <c r="K4" s="46" t="s">
        <v>7</v>
      </c>
      <c r="L4" s="101" t="s">
        <v>239</v>
      </c>
    </row>
    <row r="5" spans="1:14" ht="39.4" customHeight="1" x14ac:dyDescent="0.6">
      <c r="A5" s="46" t="s">
        <v>235</v>
      </c>
      <c r="B5" s="46" t="s">
        <v>98</v>
      </c>
      <c r="C5" s="46" t="s">
        <v>51</v>
      </c>
      <c r="D5" s="46">
        <v>50000</v>
      </c>
      <c r="E5" s="46">
        <v>50000</v>
      </c>
      <c r="F5" s="46">
        <v>2</v>
      </c>
      <c r="G5" s="46">
        <v>48</v>
      </c>
      <c r="H5" s="46">
        <v>54</v>
      </c>
      <c r="I5" s="46" t="s">
        <v>233</v>
      </c>
      <c r="J5" s="46">
        <v>0.5</v>
      </c>
      <c r="K5" s="46" t="s">
        <v>7</v>
      </c>
      <c r="L5" s="103"/>
    </row>
    <row r="6" spans="1:14" ht="39.4" customHeight="1" x14ac:dyDescent="0.6">
      <c r="A6" s="46" t="s">
        <v>236</v>
      </c>
      <c r="B6" s="46" t="s">
        <v>98</v>
      </c>
      <c r="C6" s="46" t="s">
        <v>51</v>
      </c>
      <c r="D6" s="46">
        <v>25000</v>
      </c>
      <c r="E6" s="46">
        <v>25000</v>
      </c>
      <c r="F6" s="46">
        <v>0.2</v>
      </c>
      <c r="G6" s="46">
        <v>20</v>
      </c>
      <c r="H6" s="46">
        <v>22</v>
      </c>
      <c r="I6" s="46" t="s">
        <v>233</v>
      </c>
      <c r="J6" s="46">
        <v>0.1</v>
      </c>
      <c r="K6" s="46" t="s">
        <v>7</v>
      </c>
      <c r="L6" s="103"/>
    </row>
    <row r="7" spans="1:14" ht="39.4" customHeight="1" x14ac:dyDescent="0.6">
      <c r="A7" s="46" t="s">
        <v>237</v>
      </c>
      <c r="B7" s="46" t="s">
        <v>98</v>
      </c>
      <c r="C7" s="46" t="s">
        <v>51</v>
      </c>
      <c r="D7" s="46">
        <v>50000</v>
      </c>
      <c r="E7" s="46">
        <v>50000</v>
      </c>
      <c r="F7" s="46">
        <v>2</v>
      </c>
      <c r="G7" s="46">
        <v>48</v>
      </c>
      <c r="H7" s="46">
        <v>54</v>
      </c>
      <c r="I7" s="46" t="s">
        <v>233</v>
      </c>
      <c r="J7" s="46">
        <v>0.5</v>
      </c>
      <c r="K7" s="46" t="s">
        <v>7</v>
      </c>
      <c r="L7" s="103"/>
    </row>
    <row r="8" spans="1:14" ht="39.4" customHeight="1" x14ac:dyDescent="0.6">
      <c r="A8" s="46" t="s">
        <v>238</v>
      </c>
      <c r="B8" s="46" t="s">
        <v>98</v>
      </c>
      <c r="C8" s="46" t="s">
        <v>51</v>
      </c>
      <c r="D8" s="46">
        <v>100000</v>
      </c>
      <c r="E8" s="46">
        <v>100000</v>
      </c>
      <c r="F8" s="46">
        <v>0.2</v>
      </c>
      <c r="G8" s="46">
        <v>20</v>
      </c>
      <c r="H8" s="46">
        <v>22</v>
      </c>
      <c r="I8" s="46" t="s">
        <v>233</v>
      </c>
      <c r="J8" s="46">
        <v>0.1</v>
      </c>
      <c r="K8" s="46" t="s">
        <v>7</v>
      </c>
      <c r="L8" s="100"/>
    </row>
  </sheetData>
  <mergeCells count="2">
    <mergeCell ref="L4:L8"/>
    <mergeCell ref="A1:N1"/>
  </mergeCells>
  <pageMargins left="0.7" right="0.7" top="0.78740157499999996" bottom="0.78740157499999996" header="0.3" footer="0.3"/>
  <pageSetup paperSize="9" scale="56" orientation="portrait" verticalDpi="598" r:id="rId1"/>
  <headerFooter>
    <oddFooter>&amp;C&amp;1#&amp;"Calibri"&amp;10&amp;K000000Internal</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E23D7-76B3-45F6-86CE-4ECD00865573}">
  <sheetPr codeName="Sheet3">
    <pageSetUpPr fitToPage="1"/>
  </sheetPr>
  <dimension ref="A1:N11"/>
  <sheetViews>
    <sheetView zoomScaleNormal="100" workbookViewId="0">
      <selection activeCell="A4" sqref="A4:A5"/>
    </sheetView>
  </sheetViews>
  <sheetFormatPr baseColWidth="10" defaultColWidth="8.7265625" defaultRowHeight="13" x14ac:dyDescent="0.6"/>
  <cols>
    <col min="1" max="1" width="19.76953125" customWidth="1"/>
    <col min="2" max="2" width="11.7265625" customWidth="1"/>
    <col min="3" max="3" width="9.7265625" customWidth="1"/>
    <col min="4" max="4" width="26.1796875" customWidth="1"/>
    <col min="5" max="5" width="13.54296875" customWidth="1"/>
    <col min="6" max="6" width="13.7265625" customWidth="1"/>
    <col min="7" max="7" width="9.453125" customWidth="1"/>
    <col min="8" max="8" width="10.1796875" customWidth="1"/>
    <col min="9" max="9" width="8.76953125"/>
    <col min="10" max="11" width="7.453125" customWidth="1"/>
    <col min="12" max="12" width="12.54296875" customWidth="1"/>
    <col min="13" max="13" width="11" customWidth="1"/>
    <col min="14" max="14" width="24.54296875" customWidth="1"/>
  </cols>
  <sheetData>
    <row r="1" spans="1:14" ht="23" x14ac:dyDescent="1">
      <c r="A1" s="60" t="s">
        <v>82</v>
      </c>
      <c r="B1" s="60"/>
      <c r="C1" s="60"/>
      <c r="D1" s="60"/>
      <c r="E1" s="60"/>
      <c r="F1" s="60"/>
      <c r="G1" s="60"/>
      <c r="H1" s="60"/>
      <c r="I1" s="60"/>
      <c r="J1" s="60"/>
      <c r="K1" s="60"/>
      <c r="L1" s="60"/>
      <c r="M1" s="60"/>
      <c r="N1" s="60"/>
    </row>
    <row r="2" spans="1:14" x14ac:dyDescent="0.6">
      <c r="A2" s="2"/>
      <c r="B2" s="2"/>
      <c r="C2" s="2"/>
      <c r="D2" s="2"/>
      <c r="E2" s="2"/>
      <c r="F2" s="2"/>
      <c r="G2" s="2"/>
      <c r="H2" s="2"/>
      <c r="I2" s="2"/>
      <c r="J2" s="2"/>
      <c r="K2" s="2"/>
      <c r="L2" s="2"/>
      <c r="M2" s="2"/>
      <c r="N2" s="2"/>
    </row>
    <row r="3" spans="1:14" ht="46.5" x14ac:dyDescent="0.6">
      <c r="A3" s="67" t="s">
        <v>0</v>
      </c>
      <c r="B3" s="67" t="s">
        <v>44</v>
      </c>
      <c r="C3" s="67" t="s">
        <v>56</v>
      </c>
      <c r="D3" s="67" t="s">
        <v>76</v>
      </c>
      <c r="E3" s="67" t="s">
        <v>100</v>
      </c>
      <c r="F3" s="67" t="s">
        <v>53</v>
      </c>
      <c r="G3" s="67" t="s">
        <v>65</v>
      </c>
      <c r="H3" s="67" t="s">
        <v>66</v>
      </c>
      <c r="I3" s="67" t="s">
        <v>17</v>
      </c>
      <c r="J3" s="67" t="s">
        <v>90</v>
      </c>
      <c r="K3" s="67" t="s">
        <v>91</v>
      </c>
      <c r="L3" s="67" t="s">
        <v>21</v>
      </c>
      <c r="M3" s="67" t="s">
        <v>84</v>
      </c>
      <c r="N3" s="67" t="s">
        <v>89</v>
      </c>
    </row>
    <row r="4" spans="1:14" ht="75" customHeight="1" x14ac:dyDescent="0.6">
      <c r="A4" s="46" t="s">
        <v>81</v>
      </c>
      <c r="B4" s="46" t="s">
        <v>62</v>
      </c>
      <c r="C4" s="46" t="s">
        <v>77</v>
      </c>
      <c r="D4" s="46" t="s">
        <v>78</v>
      </c>
      <c r="E4" s="46" t="s">
        <v>75</v>
      </c>
      <c r="F4" s="46" t="s">
        <v>98</v>
      </c>
      <c r="G4" s="47">
        <v>30000</v>
      </c>
      <c r="H4" s="47">
        <v>30000</v>
      </c>
      <c r="I4" s="46">
        <v>0.2</v>
      </c>
      <c r="J4" s="46">
        <v>55</v>
      </c>
      <c r="K4" s="46">
        <v>59</v>
      </c>
      <c r="L4" s="46">
        <v>0.2</v>
      </c>
      <c r="M4" s="49" t="s">
        <v>87</v>
      </c>
      <c r="N4" s="101" t="s">
        <v>104</v>
      </c>
    </row>
    <row r="5" spans="1:14" ht="16" x14ac:dyDescent="0.6">
      <c r="A5" s="46" t="s">
        <v>167</v>
      </c>
      <c r="B5" s="46" t="s">
        <v>62</v>
      </c>
      <c r="C5" s="46" t="s">
        <v>77</v>
      </c>
      <c r="D5" s="46" t="s">
        <v>78</v>
      </c>
      <c r="E5" s="46" t="s">
        <v>75</v>
      </c>
      <c r="F5" s="46" t="s">
        <v>98</v>
      </c>
      <c r="G5" s="47">
        <v>30000</v>
      </c>
      <c r="H5" s="47">
        <v>30000</v>
      </c>
      <c r="I5" s="46">
        <v>0.1</v>
      </c>
      <c r="J5" s="46">
        <v>8</v>
      </c>
      <c r="K5" s="46">
        <v>10</v>
      </c>
      <c r="L5" s="46">
        <v>0.1</v>
      </c>
      <c r="M5" s="49" t="s">
        <v>87</v>
      </c>
      <c r="N5" s="99"/>
    </row>
    <row r="6" spans="1:14" ht="16" x14ac:dyDescent="0.6">
      <c r="A6" s="46" t="s">
        <v>168</v>
      </c>
      <c r="B6" s="46" t="s">
        <v>62</v>
      </c>
      <c r="C6" s="46" t="s">
        <v>77</v>
      </c>
      <c r="D6" s="46" t="s">
        <v>78</v>
      </c>
      <c r="E6" s="46" t="s">
        <v>75</v>
      </c>
      <c r="F6" s="46" t="s">
        <v>98</v>
      </c>
      <c r="G6" s="47">
        <v>30000</v>
      </c>
      <c r="H6" s="47">
        <v>30000</v>
      </c>
      <c r="I6" s="46">
        <v>0.1</v>
      </c>
      <c r="J6" s="46">
        <v>7</v>
      </c>
      <c r="K6" s="46">
        <v>5</v>
      </c>
      <c r="L6" s="46">
        <v>0.05</v>
      </c>
      <c r="M6" s="49" t="s">
        <v>88</v>
      </c>
      <c r="N6" s="99"/>
    </row>
    <row r="7" spans="1:14" ht="16" x14ac:dyDescent="0.6">
      <c r="A7" s="46" t="s">
        <v>169</v>
      </c>
      <c r="B7" s="46" t="s">
        <v>62</v>
      </c>
      <c r="C7" s="46" t="s">
        <v>77</v>
      </c>
      <c r="D7" s="46" t="s">
        <v>78</v>
      </c>
      <c r="E7" s="46" t="s">
        <v>75</v>
      </c>
      <c r="F7" s="46" t="s">
        <v>98</v>
      </c>
      <c r="G7" s="47">
        <v>30000</v>
      </c>
      <c r="H7" s="47">
        <v>30000</v>
      </c>
      <c r="I7" s="46">
        <v>0.2</v>
      </c>
      <c r="J7" s="46">
        <v>64</v>
      </c>
      <c r="K7" s="46">
        <v>60</v>
      </c>
      <c r="L7" s="46">
        <v>0.2</v>
      </c>
      <c r="M7" s="49" t="s">
        <v>88</v>
      </c>
      <c r="N7" s="102"/>
    </row>
    <row r="8" spans="1:14" x14ac:dyDescent="0.6">
      <c r="A8" s="2"/>
      <c r="B8" s="2"/>
      <c r="C8" s="2"/>
      <c r="D8" s="2"/>
      <c r="E8" s="2"/>
      <c r="F8" s="22"/>
      <c r="G8" s="2"/>
      <c r="H8" s="2"/>
      <c r="I8" s="2"/>
      <c r="J8" s="2"/>
      <c r="K8" s="2"/>
      <c r="L8" s="2"/>
      <c r="M8" s="2"/>
      <c r="N8" s="2"/>
    </row>
    <row r="9" spans="1:14" x14ac:dyDescent="0.6">
      <c r="A9" s="14" t="s">
        <v>92</v>
      </c>
      <c r="B9" s="2"/>
      <c r="C9" s="2"/>
      <c r="D9" s="2"/>
      <c r="E9" s="2"/>
      <c r="F9" s="2"/>
      <c r="G9" s="2"/>
      <c r="H9" s="2"/>
      <c r="I9" s="2"/>
      <c r="J9" s="2"/>
      <c r="K9" s="2"/>
      <c r="L9" s="2"/>
      <c r="M9" s="2"/>
      <c r="N9" s="2"/>
    </row>
    <row r="10" spans="1:14" x14ac:dyDescent="0.6">
      <c r="A10" s="19" t="s">
        <v>101</v>
      </c>
      <c r="B10" s="2"/>
      <c r="C10" s="2"/>
      <c r="D10" s="2"/>
      <c r="E10" s="2"/>
      <c r="F10" s="2"/>
      <c r="G10" s="2"/>
      <c r="H10" s="2"/>
      <c r="I10" s="2"/>
      <c r="J10" s="2"/>
      <c r="K10" s="2"/>
      <c r="L10" s="2"/>
      <c r="M10" s="2"/>
      <c r="N10" s="2"/>
    </row>
    <row r="11" spans="1:14" x14ac:dyDescent="0.6">
      <c r="A11" s="2"/>
      <c r="B11" s="2"/>
      <c r="C11" s="2"/>
      <c r="D11" s="2"/>
      <c r="E11" s="2"/>
      <c r="F11" s="2"/>
      <c r="G11" s="2"/>
      <c r="H11" s="2"/>
      <c r="I11" s="2"/>
      <c r="J11" s="2"/>
      <c r="K11" s="2"/>
      <c r="L11" s="2"/>
      <c r="M11" s="2"/>
      <c r="N11" s="2"/>
    </row>
  </sheetData>
  <mergeCells count="1">
    <mergeCell ref="N4:N7"/>
  </mergeCells>
  <pageMargins left="0.7" right="0.7" top="0.75" bottom="0.75" header="0.3" footer="0.3"/>
  <pageSetup paperSize="9" scale="72" orientation="landscape" verticalDpi="599" r:id="rId1"/>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5D16-E336-48EC-A183-025671829F53}">
  <sheetPr codeName="Sheet4">
    <pageSetUpPr fitToPage="1"/>
  </sheetPr>
  <dimension ref="A1:P6"/>
  <sheetViews>
    <sheetView zoomScaleNormal="100" zoomScaleSheetLayoutView="70" workbookViewId="0">
      <selection activeCell="A5" sqref="A5"/>
    </sheetView>
  </sheetViews>
  <sheetFormatPr baseColWidth="10" defaultColWidth="8.7265625" defaultRowHeight="13" x14ac:dyDescent="0.6"/>
  <cols>
    <col min="1" max="1" width="20.1796875" customWidth="1"/>
    <col min="2" max="2" width="9.76953125" customWidth="1"/>
    <col min="3" max="3" width="14" customWidth="1"/>
    <col min="4" max="4" width="12.453125" customWidth="1"/>
    <col min="5" max="5" width="13.26953125" customWidth="1"/>
    <col min="6" max="6" width="12.7265625" customWidth="1"/>
    <col min="7" max="7" width="9.7265625" customWidth="1"/>
    <col min="8" max="8" width="9.26953125" customWidth="1"/>
    <col min="9" max="9" width="9.7265625" customWidth="1"/>
    <col min="10" max="10" width="7.453125" customWidth="1"/>
    <col min="11" max="11" width="15.1796875" customWidth="1"/>
    <col min="12" max="12" width="12.1796875" customWidth="1"/>
    <col min="13" max="13" width="12" customWidth="1"/>
    <col min="14" max="14" width="13.453125" customWidth="1"/>
    <col min="15" max="15" width="23.1796875" customWidth="1"/>
    <col min="16" max="16" width="36.1796875" customWidth="1"/>
  </cols>
  <sheetData>
    <row r="1" spans="1:16" ht="23" x14ac:dyDescent="1">
      <c r="A1" s="24" t="s">
        <v>158</v>
      </c>
      <c r="B1" s="24"/>
      <c r="C1" s="24"/>
      <c r="D1" s="24"/>
      <c r="E1" s="24"/>
      <c r="F1" s="24"/>
      <c r="G1" s="24"/>
      <c r="H1" s="24"/>
      <c r="I1" s="24"/>
      <c r="J1" s="24"/>
      <c r="K1" s="24"/>
      <c r="L1" s="24"/>
      <c r="M1" s="24"/>
      <c r="N1" s="24"/>
      <c r="O1" s="24"/>
      <c r="P1" s="24"/>
    </row>
    <row r="2" spans="1:16" ht="23" x14ac:dyDescent="1">
      <c r="A2" s="24"/>
      <c r="B2" s="24"/>
      <c r="C2" s="24"/>
      <c r="D2" s="24"/>
      <c r="E2" s="24"/>
      <c r="F2" s="24"/>
      <c r="G2" s="24"/>
      <c r="H2" s="24"/>
      <c r="I2" s="24"/>
      <c r="J2" s="24"/>
      <c r="K2" s="24"/>
      <c r="L2" s="24"/>
      <c r="M2" s="24"/>
      <c r="N2" s="24"/>
      <c r="O2" s="24"/>
      <c r="P2" s="24"/>
    </row>
    <row r="3" spans="1:16" ht="15.75" x14ac:dyDescent="0.75">
      <c r="A3" s="50" t="s">
        <v>94</v>
      </c>
      <c r="B3" s="23"/>
      <c r="C3" s="23"/>
      <c r="D3" s="23"/>
      <c r="E3" s="23"/>
      <c r="F3" s="23"/>
      <c r="G3" s="23"/>
      <c r="H3" s="23"/>
      <c r="I3" s="23"/>
      <c r="J3" s="23"/>
      <c r="K3" s="23"/>
      <c r="L3" s="23"/>
      <c r="M3" s="23"/>
      <c r="N3" s="23"/>
      <c r="O3" s="23"/>
      <c r="P3" s="23"/>
    </row>
    <row r="4" spans="1:16" ht="46.5" x14ac:dyDescent="0.75">
      <c r="A4" s="67" t="s">
        <v>0</v>
      </c>
      <c r="B4" s="67" t="s">
        <v>56</v>
      </c>
      <c r="C4" s="67" t="s">
        <v>95</v>
      </c>
      <c r="D4" s="67" t="s">
        <v>3</v>
      </c>
      <c r="E4" s="67" t="s">
        <v>53</v>
      </c>
      <c r="F4" s="67" t="s">
        <v>50</v>
      </c>
      <c r="G4" s="67" t="s">
        <v>65</v>
      </c>
      <c r="H4" s="67" t="s">
        <v>66</v>
      </c>
      <c r="I4" s="67" t="s">
        <v>96</v>
      </c>
      <c r="J4" s="67" t="s">
        <v>90</v>
      </c>
      <c r="K4" s="67" t="s">
        <v>91</v>
      </c>
      <c r="L4" s="67" t="s">
        <v>21</v>
      </c>
      <c r="M4" s="67" t="s">
        <v>84</v>
      </c>
      <c r="N4" s="67" t="s">
        <v>97</v>
      </c>
      <c r="O4" s="67" t="s">
        <v>89</v>
      </c>
      <c r="P4" s="23"/>
    </row>
    <row r="5" spans="1:16" ht="30" customHeight="1" x14ac:dyDescent="0.75">
      <c r="A5" s="64" t="s">
        <v>170</v>
      </c>
      <c r="B5" s="64" t="s">
        <v>77</v>
      </c>
      <c r="C5" s="64" t="s">
        <v>5</v>
      </c>
      <c r="D5" s="64" t="s">
        <v>2</v>
      </c>
      <c r="E5" s="64" t="s">
        <v>5</v>
      </c>
      <c r="F5" s="64" t="s">
        <v>51</v>
      </c>
      <c r="G5" s="65">
        <v>25000</v>
      </c>
      <c r="H5" s="65">
        <v>25000</v>
      </c>
      <c r="I5" s="64">
        <v>0</v>
      </c>
      <c r="J5" s="64">
        <v>1.25</v>
      </c>
      <c r="K5" s="64">
        <v>5.25</v>
      </c>
      <c r="L5" s="64">
        <v>0.25</v>
      </c>
      <c r="M5" s="66" t="s">
        <v>87</v>
      </c>
      <c r="N5" s="64" t="s">
        <v>99</v>
      </c>
      <c r="O5" s="104" t="s">
        <v>105</v>
      </c>
      <c r="P5" s="23"/>
    </row>
    <row r="6" spans="1:16" ht="16" x14ac:dyDescent="0.75">
      <c r="A6" s="46" t="s">
        <v>171</v>
      </c>
      <c r="B6" s="46" t="s">
        <v>77</v>
      </c>
      <c r="C6" s="46" t="s">
        <v>5</v>
      </c>
      <c r="D6" s="46" t="s">
        <v>2</v>
      </c>
      <c r="E6" s="64" t="s">
        <v>5</v>
      </c>
      <c r="F6" s="64" t="s">
        <v>51</v>
      </c>
      <c r="G6" s="77">
        <v>55000</v>
      </c>
      <c r="H6" s="77">
        <v>55000</v>
      </c>
      <c r="I6" s="46">
        <v>0.5</v>
      </c>
      <c r="J6" s="46">
        <v>255</v>
      </c>
      <c r="K6" s="46">
        <v>265</v>
      </c>
      <c r="L6" s="46">
        <v>0.5</v>
      </c>
      <c r="M6" s="49" t="s">
        <v>116</v>
      </c>
      <c r="N6" s="64" t="s">
        <v>99</v>
      </c>
      <c r="O6" s="104"/>
      <c r="P6" s="23"/>
    </row>
  </sheetData>
  <mergeCells count="1">
    <mergeCell ref="O5:O6"/>
  </mergeCells>
  <pageMargins left="0.7" right="0.7" top="0.75" bottom="0.75" header="0.3" footer="0.3"/>
  <pageSetup paperSize="9" scale="56" orientation="landscape" verticalDpi="599" r:id="rId1"/>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P11"/>
  <sheetViews>
    <sheetView zoomScaleNormal="100" workbookViewId="0">
      <selection activeCell="B5" sqref="B5"/>
    </sheetView>
  </sheetViews>
  <sheetFormatPr baseColWidth="10" defaultColWidth="8.76953125" defaultRowHeight="13" x14ac:dyDescent="0.6"/>
  <cols>
    <col min="1" max="1" width="4.7265625" style="2" customWidth="1"/>
    <col min="2" max="2" width="18.26953125" style="2" customWidth="1"/>
    <col min="3" max="3" width="11.1796875" style="2" customWidth="1"/>
    <col min="4" max="4" width="9.7265625" style="2" customWidth="1"/>
    <col min="5" max="5" width="25.7265625" style="2" customWidth="1"/>
    <col min="6" max="6" width="13.76953125" style="2" customWidth="1"/>
    <col min="7" max="7" width="15" style="2" customWidth="1"/>
    <col min="8" max="8" width="9" style="2" customWidth="1"/>
    <col min="9" max="9" width="9.1796875" style="2" customWidth="1"/>
    <col min="10" max="10" width="9" style="2" customWidth="1"/>
    <col min="11" max="11" width="10.26953125" style="2" customWidth="1"/>
    <col min="12" max="12" width="14.26953125" style="2" customWidth="1"/>
    <col min="13" max="13" width="10.453125" style="2" customWidth="1"/>
    <col min="14" max="14" width="12.26953125" style="2" customWidth="1"/>
    <col min="15" max="15" width="10.1796875" style="2" customWidth="1"/>
    <col min="16" max="16" width="23.76953125" style="2" customWidth="1"/>
    <col min="17" max="16384" width="8.76953125" style="2"/>
  </cols>
  <sheetData>
    <row r="1" spans="1:16" s="21" customFormat="1" ht="23" x14ac:dyDescent="1">
      <c r="B1" s="21" t="s">
        <v>83</v>
      </c>
    </row>
    <row r="2" spans="1:16" s="43" customFormat="1" ht="25.5" customHeight="1" x14ac:dyDescent="1"/>
    <row r="3" spans="1:16" s="23" customFormat="1" ht="15" customHeight="1" x14ac:dyDescent="0.75">
      <c r="B3" s="50" t="s">
        <v>94</v>
      </c>
    </row>
    <row r="4" spans="1:16" ht="48.75" customHeight="1" x14ac:dyDescent="0.6">
      <c r="B4" s="44" t="s">
        <v>0</v>
      </c>
      <c r="C4" s="44" t="s">
        <v>44</v>
      </c>
      <c r="D4" s="44" t="s">
        <v>56</v>
      </c>
      <c r="E4" s="44" t="s">
        <v>76</v>
      </c>
      <c r="F4" s="44" t="s">
        <v>100</v>
      </c>
      <c r="G4" s="44" t="s">
        <v>53</v>
      </c>
      <c r="H4" s="44" t="s">
        <v>65</v>
      </c>
      <c r="I4" s="44" t="s">
        <v>66</v>
      </c>
      <c r="J4" s="44" t="s">
        <v>17</v>
      </c>
      <c r="K4" s="44" t="s">
        <v>90</v>
      </c>
      <c r="L4" s="44" t="s">
        <v>93</v>
      </c>
      <c r="M4" s="44" t="s">
        <v>91</v>
      </c>
      <c r="N4" s="44" t="s">
        <v>21</v>
      </c>
      <c r="O4" s="44" t="s">
        <v>84</v>
      </c>
      <c r="P4" s="44" t="s">
        <v>89</v>
      </c>
    </row>
    <row r="5" spans="1:16" s="14" customFormat="1" ht="30" customHeight="1" x14ac:dyDescent="0.6">
      <c r="A5" s="13"/>
      <c r="B5" s="46" t="s">
        <v>172</v>
      </c>
      <c r="C5" s="46" t="s">
        <v>62</v>
      </c>
      <c r="D5" s="46" t="s">
        <v>77</v>
      </c>
      <c r="E5" s="46" t="s">
        <v>78</v>
      </c>
      <c r="F5" s="46" t="s">
        <v>61</v>
      </c>
      <c r="G5" s="46" t="s">
        <v>98</v>
      </c>
      <c r="H5" s="47">
        <v>40000</v>
      </c>
      <c r="I5" s="47">
        <v>40000</v>
      </c>
      <c r="J5" s="46">
        <v>0.1</v>
      </c>
      <c r="K5" s="46">
        <v>0.1</v>
      </c>
      <c r="L5" s="46">
        <v>2</v>
      </c>
      <c r="M5" s="46">
        <v>0.1</v>
      </c>
      <c r="N5" s="46">
        <v>0.1</v>
      </c>
      <c r="O5" s="49" t="s">
        <v>85</v>
      </c>
      <c r="P5" s="101" t="s">
        <v>103</v>
      </c>
    </row>
    <row r="6" spans="1:16" ht="30" customHeight="1" x14ac:dyDescent="0.6">
      <c r="B6" s="46" t="s">
        <v>79</v>
      </c>
      <c r="C6" s="46" t="s">
        <v>62</v>
      </c>
      <c r="D6" s="46" t="s">
        <v>77</v>
      </c>
      <c r="E6" s="46" t="s">
        <v>78</v>
      </c>
      <c r="F6" s="46" t="s">
        <v>61</v>
      </c>
      <c r="G6" s="46" t="s">
        <v>98</v>
      </c>
      <c r="H6" s="47">
        <v>40000</v>
      </c>
      <c r="I6" s="47">
        <v>40000</v>
      </c>
      <c r="J6" s="46">
        <v>0.1</v>
      </c>
      <c r="K6" s="46">
        <v>0.1</v>
      </c>
      <c r="L6" s="46">
        <v>2</v>
      </c>
      <c r="M6" s="46">
        <v>0.1</v>
      </c>
      <c r="N6" s="46">
        <v>0.1</v>
      </c>
      <c r="O6" s="49" t="s">
        <v>85</v>
      </c>
      <c r="P6" s="99"/>
    </row>
    <row r="7" spans="1:16" ht="30" customHeight="1" x14ac:dyDescent="0.6">
      <c r="B7" s="46" t="s">
        <v>80</v>
      </c>
      <c r="C7" s="46" t="s">
        <v>62</v>
      </c>
      <c r="D7" s="46" t="s">
        <v>77</v>
      </c>
      <c r="E7" s="46" t="s">
        <v>78</v>
      </c>
      <c r="F7" s="46" t="s">
        <v>75</v>
      </c>
      <c r="G7" s="46" t="s">
        <v>98</v>
      </c>
      <c r="H7" s="47">
        <v>40000</v>
      </c>
      <c r="I7" s="47">
        <v>40000</v>
      </c>
      <c r="J7" s="46">
        <v>0.2</v>
      </c>
      <c r="K7" s="46">
        <v>100</v>
      </c>
      <c r="L7" s="46">
        <v>96</v>
      </c>
      <c r="M7" s="46">
        <v>100</v>
      </c>
      <c r="N7" s="46">
        <v>0.2</v>
      </c>
      <c r="O7" s="49" t="s">
        <v>86</v>
      </c>
      <c r="P7" s="99"/>
    </row>
    <row r="8" spans="1:16" ht="30" customHeight="1" x14ac:dyDescent="0.6">
      <c r="B8" s="46" t="s">
        <v>173</v>
      </c>
      <c r="C8" s="46" t="s">
        <v>62</v>
      </c>
      <c r="D8" s="46" t="s">
        <v>77</v>
      </c>
      <c r="E8" s="46" t="s">
        <v>78</v>
      </c>
      <c r="F8" s="46" t="s">
        <v>75</v>
      </c>
      <c r="G8" s="46" t="s">
        <v>98</v>
      </c>
      <c r="H8" s="47">
        <v>40000</v>
      </c>
      <c r="I8" s="47">
        <v>40000</v>
      </c>
      <c r="J8" s="46">
        <v>0.2</v>
      </c>
      <c r="K8" s="46">
        <v>98</v>
      </c>
      <c r="L8" s="46">
        <v>102</v>
      </c>
      <c r="M8" s="46">
        <v>98</v>
      </c>
      <c r="N8" s="46">
        <v>0.2</v>
      </c>
      <c r="O8" s="49" t="s">
        <v>85</v>
      </c>
      <c r="P8" s="102"/>
    </row>
    <row r="10" spans="1:16" x14ac:dyDescent="0.6">
      <c r="B10" s="14" t="s">
        <v>92</v>
      </c>
    </row>
    <row r="11" spans="1:16" x14ac:dyDescent="0.6">
      <c r="B11" s="19" t="s">
        <v>101</v>
      </c>
    </row>
  </sheetData>
  <mergeCells count="1">
    <mergeCell ref="P5:P8"/>
  </mergeCells>
  <pageMargins left="0.31496062992125984" right="0.31496062992125984" top="0.35433070866141736" bottom="0.35433070866141736" header="0.31496062992125984" footer="0.31496062992125984"/>
  <pageSetup paperSize="9" scale="55" orientation="landscape" verticalDpi="599" r:id="rId1"/>
  <headerFooter>
    <oddFooter>&amp;L&amp;Z&amp;F\&amp;A&amp;C&amp;1#&amp;"Calibri"&amp;10&amp;K000000Internal</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745CE-CDF1-4A9F-89A7-54A1C0886FBF}">
  <sheetPr codeName="Sheet6">
    <pageSetUpPr fitToPage="1"/>
  </sheetPr>
  <dimension ref="A1:P7"/>
  <sheetViews>
    <sheetView zoomScaleNormal="100" workbookViewId="0">
      <selection activeCell="A6" sqref="A6"/>
    </sheetView>
  </sheetViews>
  <sheetFormatPr baseColWidth="10" defaultColWidth="8.7265625" defaultRowHeight="13" x14ac:dyDescent="0.6"/>
  <cols>
    <col min="1" max="1" width="21.54296875" customWidth="1"/>
    <col min="2" max="2" width="10.26953125" customWidth="1"/>
    <col min="3" max="3" width="13.7265625" customWidth="1"/>
    <col min="4" max="4" width="12.54296875" customWidth="1"/>
    <col min="5" max="5" width="12.76953125" customWidth="1"/>
    <col min="6" max="6" width="13" customWidth="1"/>
    <col min="7" max="7" width="9.26953125" customWidth="1"/>
    <col min="8" max="8" width="9.7265625" customWidth="1"/>
    <col min="9" max="9" width="10.1796875" customWidth="1"/>
    <col min="10" max="10" width="7.453125" customWidth="1"/>
    <col min="11" max="11" width="15" customWidth="1"/>
    <col min="12" max="12" width="7.453125" customWidth="1"/>
    <col min="13" max="13" width="12.1796875" customWidth="1"/>
    <col min="14" max="14" width="11" customWidth="1"/>
    <col min="15" max="15" width="13.54296875" customWidth="1"/>
    <col min="16" max="16" width="35.76953125" customWidth="1"/>
  </cols>
  <sheetData>
    <row r="1" spans="1:16" ht="23" x14ac:dyDescent="1">
      <c r="A1" s="24" t="s">
        <v>157</v>
      </c>
      <c r="B1" s="24"/>
      <c r="C1" s="24"/>
      <c r="D1" s="24"/>
      <c r="E1" s="24"/>
      <c r="F1" s="24"/>
      <c r="G1" s="24"/>
      <c r="H1" s="24"/>
      <c r="I1" s="24"/>
      <c r="J1" s="24"/>
      <c r="K1" s="24"/>
      <c r="L1" s="24"/>
      <c r="M1" s="24"/>
      <c r="N1" s="24"/>
      <c r="O1" s="24"/>
      <c r="P1" s="24"/>
    </row>
    <row r="2" spans="1:16" ht="23" x14ac:dyDescent="1">
      <c r="A2" s="24"/>
      <c r="B2" s="24"/>
      <c r="C2" s="24"/>
      <c r="D2" s="24"/>
      <c r="E2" s="24"/>
      <c r="F2" s="24"/>
      <c r="G2" s="24"/>
      <c r="H2" s="24"/>
      <c r="I2" s="24"/>
      <c r="J2" s="24"/>
      <c r="K2" s="24"/>
      <c r="L2" s="24"/>
      <c r="M2" s="24"/>
      <c r="N2" s="24"/>
      <c r="O2" s="24"/>
      <c r="P2" s="24"/>
    </row>
    <row r="3" spans="1:16" ht="15.75" x14ac:dyDescent="0.75">
      <c r="A3" s="50" t="s">
        <v>94</v>
      </c>
      <c r="B3" s="23"/>
      <c r="C3" s="23"/>
      <c r="D3" s="23"/>
      <c r="E3" s="23"/>
      <c r="F3" s="23"/>
      <c r="G3" s="23"/>
      <c r="H3" s="23"/>
      <c r="I3" s="23"/>
      <c r="J3" s="23"/>
      <c r="K3" s="23"/>
      <c r="L3" s="23"/>
      <c r="M3" s="23"/>
      <c r="N3" s="23"/>
      <c r="O3" s="23"/>
      <c r="P3" s="23"/>
    </row>
    <row r="4" spans="1:16" ht="46.5" x14ac:dyDescent="0.6">
      <c r="A4" s="61" t="s">
        <v>0</v>
      </c>
      <c r="B4" s="61" t="s">
        <v>56</v>
      </c>
      <c r="C4" s="61" t="s">
        <v>95</v>
      </c>
      <c r="D4" s="61" t="s">
        <v>3</v>
      </c>
      <c r="E4" s="61" t="s">
        <v>53</v>
      </c>
      <c r="F4" s="61" t="s">
        <v>50</v>
      </c>
      <c r="G4" s="61" t="s">
        <v>65</v>
      </c>
      <c r="H4" s="61" t="s">
        <v>66</v>
      </c>
      <c r="I4" s="61" t="s">
        <v>96</v>
      </c>
      <c r="J4" s="61" t="s">
        <v>90</v>
      </c>
      <c r="K4" s="61" t="s">
        <v>93</v>
      </c>
      <c r="L4" s="61" t="s">
        <v>91</v>
      </c>
      <c r="M4" s="61" t="s">
        <v>21</v>
      </c>
      <c r="N4" s="61" t="s">
        <v>84</v>
      </c>
      <c r="O4" s="61" t="s">
        <v>97</v>
      </c>
      <c r="P4" s="61" t="s">
        <v>89</v>
      </c>
    </row>
    <row r="5" spans="1:16" ht="16" x14ac:dyDescent="0.6">
      <c r="A5" s="53" t="s">
        <v>174</v>
      </c>
      <c r="B5" s="51" t="s">
        <v>77</v>
      </c>
      <c r="C5" s="51" t="s">
        <v>98</v>
      </c>
      <c r="D5" s="51" t="s">
        <v>2</v>
      </c>
      <c r="E5" s="51" t="s">
        <v>98</v>
      </c>
      <c r="F5" s="51" t="s">
        <v>51</v>
      </c>
      <c r="G5" s="77">
        <v>4000</v>
      </c>
      <c r="H5" s="77">
        <v>4000</v>
      </c>
      <c r="I5" s="51">
        <v>0.5</v>
      </c>
      <c r="J5" s="51">
        <v>75</v>
      </c>
      <c r="K5" s="51">
        <v>70</v>
      </c>
      <c r="L5" s="51">
        <v>75</v>
      </c>
      <c r="M5" s="51">
        <v>0.5</v>
      </c>
      <c r="N5" s="52" t="s">
        <v>86</v>
      </c>
      <c r="O5" s="51" t="s">
        <v>99</v>
      </c>
      <c r="P5" s="105" t="s">
        <v>105</v>
      </c>
    </row>
    <row r="6" spans="1:16" ht="16" x14ac:dyDescent="0.6">
      <c r="A6" s="54" t="s">
        <v>175</v>
      </c>
      <c r="B6" s="51" t="s">
        <v>77</v>
      </c>
      <c r="C6" s="51" t="s">
        <v>98</v>
      </c>
      <c r="D6" s="51" t="s">
        <v>2</v>
      </c>
      <c r="E6" s="51" t="s">
        <v>98</v>
      </c>
      <c r="F6" s="51" t="s">
        <v>51</v>
      </c>
      <c r="G6" s="77">
        <v>5000</v>
      </c>
      <c r="H6" s="77">
        <v>5000</v>
      </c>
      <c r="I6" s="51">
        <v>1</v>
      </c>
      <c r="J6" s="51">
        <v>35</v>
      </c>
      <c r="K6" s="51">
        <v>30</v>
      </c>
      <c r="L6" s="51">
        <v>35</v>
      </c>
      <c r="M6" s="51">
        <v>0.5</v>
      </c>
      <c r="N6" s="52" t="s">
        <v>86</v>
      </c>
      <c r="O6" s="51" t="s">
        <v>99</v>
      </c>
      <c r="P6" s="106"/>
    </row>
    <row r="7" spans="1:16" ht="13.5" x14ac:dyDescent="0.7">
      <c r="A7" s="25"/>
      <c r="B7" s="25"/>
      <c r="C7" s="25"/>
      <c r="D7" s="25"/>
      <c r="E7" s="25"/>
      <c r="F7" s="25"/>
      <c r="G7" s="25"/>
      <c r="H7" s="25"/>
      <c r="I7" s="25"/>
      <c r="J7" s="25"/>
      <c r="K7" s="25"/>
      <c r="L7" s="25"/>
      <c r="M7" s="25"/>
      <c r="N7" s="26"/>
      <c r="O7" s="26"/>
      <c r="P7" s="27"/>
    </row>
  </sheetData>
  <mergeCells count="1">
    <mergeCell ref="P5:P6"/>
  </mergeCells>
  <pageMargins left="0.7" right="0.7" top="0.75" bottom="0.75" header="0.3" footer="0.3"/>
  <pageSetup paperSize="9" scale="61" orientation="landscape" verticalDpi="599" r:id="rId1"/>
  <headerFooter>
    <oddFooter>&amp;C&amp;1#&amp;"Calibri"&amp;10&amp;K000000Internal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0430-06A6-4CAE-87E4-53A3DCF3F4A4}">
  <sheetPr codeName="Sheet7"/>
  <dimension ref="A1:P47"/>
  <sheetViews>
    <sheetView topLeftCell="A16" zoomScaleNormal="100" workbookViewId="0">
      <selection activeCell="E32" sqref="E32"/>
    </sheetView>
  </sheetViews>
  <sheetFormatPr baseColWidth="10" defaultColWidth="9.1796875" defaultRowHeight="13" x14ac:dyDescent="0.6"/>
  <cols>
    <col min="1" max="1" width="4.7265625" customWidth="1"/>
    <col min="2" max="2" width="20.26953125" customWidth="1"/>
    <col min="3" max="3" width="18.453125" customWidth="1"/>
    <col min="4" max="4" width="16.453125" customWidth="1"/>
    <col min="5" max="5" width="14.26953125" customWidth="1"/>
    <col min="6" max="6" width="14.1796875" customWidth="1"/>
    <col min="7" max="14" width="14.54296875" customWidth="1"/>
    <col min="15" max="15" width="9.7265625" customWidth="1"/>
  </cols>
  <sheetData>
    <row r="1" spans="1:15" ht="23" x14ac:dyDescent="1">
      <c r="A1" s="23"/>
      <c r="B1" s="24" t="s">
        <v>186</v>
      </c>
      <c r="C1" s="2"/>
      <c r="D1" s="2"/>
      <c r="E1" s="2"/>
      <c r="F1" s="2"/>
      <c r="G1" s="2"/>
      <c r="H1" s="2"/>
      <c r="I1" s="2"/>
      <c r="J1" s="2"/>
      <c r="K1" s="2"/>
      <c r="L1" s="2"/>
      <c r="M1" s="2"/>
      <c r="N1" s="2"/>
      <c r="O1" s="24"/>
    </row>
    <row r="2" spans="1:15" ht="23" x14ac:dyDescent="1">
      <c r="A2" s="23"/>
      <c r="B2" s="24" t="s">
        <v>131</v>
      </c>
      <c r="C2" s="24"/>
      <c r="D2" s="24"/>
      <c r="E2" s="24"/>
      <c r="F2" s="24"/>
      <c r="G2" s="24"/>
      <c r="H2" s="24"/>
      <c r="I2" s="24"/>
      <c r="J2" s="24"/>
      <c r="K2" s="24"/>
      <c r="L2" s="24"/>
      <c r="M2" s="24"/>
      <c r="N2" s="24"/>
      <c r="O2" s="24"/>
    </row>
    <row r="3" spans="1:15" ht="23" x14ac:dyDescent="1">
      <c r="A3" s="23"/>
      <c r="B3" s="24"/>
      <c r="C3" s="24"/>
      <c r="D3" s="24"/>
      <c r="E3" s="24"/>
      <c r="F3" s="24"/>
      <c r="G3" s="24"/>
      <c r="H3" s="24"/>
      <c r="I3" s="24"/>
      <c r="J3" s="24"/>
      <c r="K3" s="24"/>
      <c r="L3" s="24"/>
      <c r="M3" s="24"/>
      <c r="N3" s="24"/>
      <c r="O3" s="24"/>
    </row>
    <row r="4" spans="1:15" ht="23" x14ac:dyDescent="1">
      <c r="A4" s="23"/>
      <c r="B4" s="50" t="s">
        <v>132</v>
      </c>
      <c r="C4" s="24"/>
      <c r="D4" s="24"/>
      <c r="E4" s="24"/>
      <c r="F4" s="24"/>
      <c r="G4" s="24"/>
      <c r="H4" s="24"/>
      <c r="I4" s="24"/>
      <c r="J4" s="24"/>
      <c r="K4" s="24"/>
      <c r="L4" s="24"/>
      <c r="M4" s="24"/>
      <c r="N4" s="24"/>
      <c r="O4" s="24"/>
    </row>
    <row r="5" spans="1:15" ht="23" x14ac:dyDescent="1">
      <c r="A5" s="23"/>
      <c r="B5" s="50"/>
      <c r="C5" s="24"/>
      <c r="D5" s="24"/>
      <c r="E5" s="24"/>
      <c r="F5" s="24"/>
      <c r="G5" s="24"/>
      <c r="H5" s="24"/>
      <c r="I5" s="24"/>
      <c r="J5" s="24"/>
      <c r="K5" s="24"/>
      <c r="L5" s="24"/>
      <c r="M5" s="24"/>
      <c r="N5" s="24"/>
      <c r="O5" s="24"/>
    </row>
    <row r="6" spans="1:15" ht="14.75" x14ac:dyDescent="0.75">
      <c r="A6" s="55" t="s">
        <v>133</v>
      </c>
      <c r="B6" s="56" t="s">
        <v>134</v>
      </c>
      <c r="C6" s="2"/>
      <c r="D6" s="2"/>
      <c r="E6" s="2"/>
      <c r="F6" s="2"/>
      <c r="G6" s="2"/>
      <c r="H6" s="2"/>
      <c r="I6" s="2"/>
      <c r="J6" s="2"/>
      <c r="K6" s="2"/>
      <c r="L6" s="2"/>
      <c r="M6" s="2"/>
      <c r="N6" s="2"/>
      <c r="O6" s="2"/>
    </row>
    <row r="7" spans="1:15" x14ac:dyDescent="0.6">
      <c r="A7" s="2"/>
      <c r="B7" s="14" t="s">
        <v>241</v>
      </c>
      <c r="C7" s="2"/>
      <c r="D7" s="2"/>
      <c r="E7" s="2"/>
      <c r="F7" s="2"/>
      <c r="G7" s="2"/>
      <c r="H7" s="2"/>
      <c r="I7" s="2"/>
      <c r="J7" s="2"/>
      <c r="K7" s="2"/>
      <c r="L7" s="2"/>
      <c r="M7" s="2"/>
      <c r="N7" s="2"/>
      <c r="O7" s="2"/>
    </row>
    <row r="8" spans="1:15" x14ac:dyDescent="0.6">
      <c r="A8" s="2"/>
      <c r="B8" s="14" t="s">
        <v>176</v>
      </c>
      <c r="C8" s="2"/>
      <c r="D8" s="2"/>
      <c r="E8" s="2"/>
      <c r="F8" s="2"/>
      <c r="G8" s="2"/>
      <c r="H8" s="2"/>
      <c r="I8" s="2"/>
      <c r="J8" s="2"/>
      <c r="K8" s="2"/>
      <c r="L8" s="2"/>
      <c r="M8" s="2"/>
      <c r="N8" s="2"/>
      <c r="O8" s="2"/>
    </row>
    <row r="9" spans="1:15" x14ac:dyDescent="0.6">
      <c r="A9" s="2"/>
      <c r="B9" s="2"/>
      <c r="C9" s="2"/>
      <c r="D9" s="2"/>
      <c r="E9" s="2"/>
      <c r="F9" s="2"/>
      <c r="G9" s="2"/>
      <c r="H9" s="2"/>
      <c r="I9" s="2"/>
      <c r="J9" s="2"/>
      <c r="K9" s="2"/>
      <c r="L9" s="2"/>
      <c r="M9" s="2"/>
      <c r="N9" s="2"/>
      <c r="O9" s="2"/>
    </row>
    <row r="10" spans="1:15" ht="14.75" x14ac:dyDescent="0.75">
      <c r="A10" s="55" t="s">
        <v>135</v>
      </c>
      <c r="B10" s="56" t="s">
        <v>177</v>
      </c>
      <c r="C10" s="2"/>
      <c r="D10" s="2"/>
      <c r="E10" s="2"/>
      <c r="F10" s="2"/>
      <c r="G10" s="2"/>
      <c r="H10" s="2"/>
      <c r="I10" s="2"/>
      <c r="J10" s="2"/>
      <c r="K10" s="2"/>
      <c r="L10" s="2"/>
      <c r="M10" s="2"/>
      <c r="N10" s="2"/>
      <c r="O10" s="2"/>
    </row>
    <row r="11" spans="1:15" x14ac:dyDescent="0.6">
      <c r="A11" s="2"/>
      <c r="B11" s="14" t="s">
        <v>242</v>
      </c>
      <c r="C11" s="2"/>
      <c r="D11" s="2"/>
      <c r="E11" s="2"/>
      <c r="F11" s="2"/>
      <c r="G11" s="2"/>
      <c r="H11" s="2"/>
      <c r="I11" s="2"/>
      <c r="J11" s="2"/>
      <c r="K11" s="2"/>
      <c r="L11" s="2"/>
      <c r="M11" s="2"/>
      <c r="N11" s="2"/>
      <c r="O11" s="2"/>
    </row>
    <row r="12" spans="1:15" x14ac:dyDescent="0.6">
      <c r="A12" s="2"/>
      <c r="B12" s="14" t="s">
        <v>179</v>
      </c>
      <c r="C12" s="2"/>
      <c r="D12" s="2"/>
      <c r="E12" s="2"/>
      <c r="F12" s="2"/>
      <c r="G12" s="2"/>
      <c r="H12" s="2"/>
      <c r="I12" s="2"/>
      <c r="J12" s="2"/>
      <c r="K12" s="2"/>
      <c r="L12" s="2"/>
      <c r="M12" s="2"/>
      <c r="N12" s="2"/>
      <c r="O12" s="2"/>
    </row>
    <row r="13" spans="1:15" x14ac:dyDescent="0.6">
      <c r="A13" s="2"/>
      <c r="B13" s="2"/>
      <c r="C13" s="2"/>
      <c r="D13" s="2"/>
      <c r="E13" s="2"/>
      <c r="F13" s="2"/>
      <c r="G13" s="2"/>
      <c r="H13" s="2"/>
      <c r="I13" s="2"/>
      <c r="J13" s="2"/>
      <c r="K13" s="2"/>
      <c r="L13" s="2"/>
      <c r="M13" s="2"/>
      <c r="N13" s="2"/>
      <c r="O13" s="2"/>
    </row>
    <row r="14" spans="1:15" ht="14.75" x14ac:dyDescent="0.75">
      <c r="A14" s="55" t="s">
        <v>136</v>
      </c>
      <c r="B14" s="56" t="s">
        <v>137</v>
      </c>
      <c r="C14" s="2"/>
      <c r="D14" s="2"/>
      <c r="E14" s="2"/>
      <c r="F14" s="2"/>
      <c r="G14" s="2"/>
      <c r="H14" s="2"/>
      <c r="I14" s="2"/>
      <c r="J14" s="2"/>
      <c r="K14" s="2"/>
      <c r="L14" s="2"/>
      <c r="M14" s="2"/>
      <c r="N14" s="2"/>
      <c r="O14" s="2"/>
    </row>
    <row r="15" spans="1:15" x14ac:dyDescent="0.6">
      <c r="A15" s="2"/>
      <c r="B15" s="14" t="s">
        <v>243</v>
      </c>
      <c r="C15" s="2"/>
      <c r="D15" s="2"/>
      <c r="E15" s="2"/>
      <c r="F15" s="2"/>
      <c r="G15" s="2"/>
      <c r="H15" s="2"/>
      <c r="I15" s="2"/>
      <c r="J15" s="2"/>
      <c r="K15" s="2"/>
      <c r="L15" s="2"/>
      <c r="M15" s="2"/>
      <c r="N15" s="2"/>
      <c r="O15" s="2"/>
    </row>
    <row r="16" spans="1:15" x14ac:dyDescent="0.6">
      <c r="A16" s="2"/>
      <c r="B16" s="14" t="s">
        <v>180</v>
      </c>
      <c r="C16" s="2"/>
      <c r="D16" s="2"/>
      <c r="E16" s="2"/>
      <c r="F16" s="2"/>
      <c r="G16" s="2"/>
      <c r="H16" s="2"/>
      <c r="I16" s="2"/>
      <c r="J16" s="2"/>
      <c r="K16" s="2"/>
      <c r="L16" s="2"/>
      <c r="M16" s="2"/>
      <c r="N16" s="2"/>
      <c r="O16" s="2"/>
    </row>
    <row r="17" spans="1:15" x14ac:dyDescent="0.6">
      <c r="A17" s="2"/>
      <c r="B17" s="2"/>
      <c r="C17" s="2"/>
      <c r="D17" s="2"/>
      <c r="E17" s="2"/>
      <c r="F17" s="2"/>
      <c r="G17" s="2"/>
      <c r="H17" s="2"/>
      <c r="I17" s="2"/>
      <c r="J17" s="2"/>
      <c r="K17" s="2"/>
      <c r="L17" s="2"/>
      <c r="M17" s="2"/>
      <c r="N17" s="2"/>
      <c r="O17" s="2"/>
    </row>
    <row r="18" spans="1:15" ht="14.75" x14ac:dyDescent="0.75">
      <c r="A18" s="55" t="s">
        <v>138</v>
      </c>
      <c r="B18" s="56" t="s">
        <v>139</v>
      </c>
      <c r="C18" s="2"/>
      <c r="D18" s="2"/>
      <c r="E18" s="2"/>
      <c r="F18" s="2"/>
      <c r="G18" s="2"/>
      <c r="H18" s="2"/>
      <c r="I18" s="2"/>
      <c r="J18" s="2"/>
      <c r="K18" s="2"/>
      <c r="L18" s="2"/>
      <c r="M18" s="2"/>
      <c r="N18" s="2"/>
      <c r="O18" s="2"/>
    </row>
    <row r="19" spans="1:15" x14ac:dyDescent="0.6">
      <c r="A19" s="2"/>
      <c r="B19" s="14" t="s">
        <v>241</v>
      </c>
      <c r="C19" s="2"/>
      <c r="D19" s="2"/>
      <c r="E19" s="2"/>
      <c r="F19" s="2"/>
      <c r="G19" s="2"/>
      <c r="H19" s="2"/>
      <c r="I19" s="2"/>
      <c r="J19" s="2"/>
      <c r="K19" s="2"/>
      <c r="L19" s="2"/>
      <c r="M19" s="2"/>
      <c r="N19" s="2"/>
      <c r="O19" s="2"/>
    </row>
    <row r="20" spans="1:15" x14ac:dyDescent="0.6">
      <c r="A20" s="2"/>
      <c r="B20" s="14" t="s">
        <v>181</v>
      </c>
      <c r="C20" s="2"/>
      <c r="D20" s="2"/>
      <c r="E20" s="2"/>
      <c r="F20" s="2"/>
      <c r="G20" s="2"/>
      <c r="H20" s="2"/>
      <c r="I20" s="2"/>
      <c r="J20" s="2"/>
      <c r="K20" s="2"/>
      <c r="L20" s="2"/>
      <c r="M20" s="2"/>
      <c r="N20" s="2"/>
      <c r="O20" s="2"/>
    </row>
    <row r="21" spans="1:15" x14ac:dyDescent="0.6">
      <c r="A21" s="2"/>
      <c r="B21" s="2" t="s">
        <v>140</v>
      </c>
      <c r="C21" s="2"/>
      <c r="D21" s="2"/>
      <c r="E21" s="2"/>
      <c r="F21" s="2"/>
      <c r="G21" s="2"/>
      <c r="H21" s="2"/>
      <c r="I21" s="2"/>
      <c r="J21" s="2"/>
      <c r="K21" s="2"/>
      <c r="L21" s="2"/>
      <c r="M21" s="2"/>
      <c r="N21" s="2"/>
      <c r="O21" s="2"/>
    </row>
    <row r="22" spans="1:15" x14ac:dyDescent="0.6">
      <c r="A22" s="2"/>
      <c r="B22" s="14" t="s">
        <v>182</v>
      </c>
      <c r="C22" s="2"/>
      <c r="D22" s="2"/>
      <c r="E22" s="2"/>
      <c r="F22" s="2"/>
      <c r="G22" s="2"/>
      <c r="H22" s="2"/>
      <c r="I22" s="2"/>
      <c r="J22" s="2"/>
      <c r="K22" s="2"/>
      <c r="L22" s="2"/>
      <c r="M22" s="2"/>
      <c r="N22" s="2"/>
      <c r="O22" s="2"/>
    </row>
    <row r="23" spans="1:15" x14ac:dyDescent="0.6">
      <c r="A23" s="2"/>
      <c r="B23" s="2"/>
      <c r="C23" s="2"/>
      <c r="D23" s="2"/>
      <c r="E23" s="2"/>
      <c r="F23" s="2"/>
      <c r="G23" s="2"/>
      <c r="H23" s="2"/>
      <c r="I23" s="2"/>
      <c r="J23" s="2"/>
      <c r="K23" s="2"/>
      <c r="L23" s="2"/>
      <c r="M23" s="2"/>
      <c r="N23" s="2"/>
      <c r="O23" s="2"/>
    </row>
    <row r="24" spans="1:15" ht="14.75" x14ac:dyDescent="0.75">
      <c r="A24" s="55" t="s">
        <v>141</v>
      </c>
      <c r="B24" s="56" t="s">
        <v>142</v>
      </c>
      <c r="C24" s="2"/>
      <c r="D24" s="2"/>
      <c r="E24" s="2"/>
      <c r="F24" s="2"/>
      <c r="G24" s="2"/>
      <c r="H24" s="2"/>
      <c r="I24" s="2"/>
      <c r="J24" s="2"/>
      <c r="K24" s="2"/>
      <c r="L24" s="2"/>
      <c r="M24" s="2"/>
      <c r="N24" s="2"/>
      <c r="O24" s="2"/>
    </row>
    <row r="25" spans="1:15" x14ac:dyDescent="0.6">
      <c r="A25" s="2"/>
      <c r="B25" s="14" t="s">
        <v>244</v>
      </c>
      <c r="C25" s="2"/>
      <c r="D25" s="2"/>
      <c r="E25" s="2"/>
      <c r="F25" s="2"/>
      <c r="G25" s="2"/>
      <c r="H25" s="2"/>
      <c r="I25" s="2"/>
      <c r="J25" s="2"/>
      <c r="K25" s="2"/>
      <c r="L25" s="2"/>
      <c r="M25" s="2"/>
      <c r="N25" s="2"/>
      <c r="O25" s="2"/>
    </row>
    <row r="26" spans="1:15" x14ac:dyDescent="0.6">
      <c r="A26" s="2"/>
      <c r="B26" s="14" t="s">
        <v>181</v>
      </c>
      <c r="C26" s="2"/>
      <c r="D26" s="2"/>
      <c r="E26" s="2"/>
      <c r="F26" s="2"/>
      <c r="G26" s="2"/>
      <c r="H26" s="2"/>
      <c r="I26" s="2"/>
      <c r="J26" s="2"/>
      <c r="K26" s="2"/>
      <c r="L26" s="2"/>
      <c r="M26" s="2"/>
      <c r="N26" s="2"/>
      <c r="O26" s="2"/>
    </row>
    <row r="27" spans="1:15" x14ac:dyDescent="0.6">
      <c r="A27" s="2"/>
      <c r="B27" s="14" t="s">
        <v>183</v>
      </c>
      <c r="C27" s="2"/>
      <c r="D27" s="2"/>
      <c r="E27" s="2"/>
      <c r="F27" s="2"/>
      <c r="G27" s="2"/>
      <c r="H27" s="2"/>
      <c r="I27" s="2"/>
      <c r="J27" s="2"/>
      <c r="K27" s="2"/>
      <c r="L27" s="2"/>
      <c r="M27" s="2"/>
      <c r="N27" s="2"/>
      <c r="O27" s="2"/>
    </row>
    <row r="28" spans="1:15" x14ac:dyDescent="0.6">
      <c r="A28" s="2"/>
      <c r="B28" s="2"/>
      <c r="C28" s="2"/>
      <c r="D28" s="2"/>
      <c r="E28" s="2"/>
      <c r="F28" s="2"/>
      <c r="G28" s="2"/>
      <c r="H28" s="2"/>
      <c r="I28" s="2"/>
      <c r="J28" s="2"/>
      <c r="K28" s="2"/>
      <c r="L28" s="2"/>
      <c r="M28" s="2"/>
      <c r="N28" s="2"/>
      <c r="O28" s="2"/>
    </row>
    <row r="29" spans="1:15" ht="14.75" x14ac:dyDescent="0.75">
      <c r="A29" s="55" t="s">
        <v>143</v>
      </c>
      <c r="B29" s="56" t="s">
        <v>144</v>
      </c>
      <c r="C29" s="2"/>
      <c r="D29" s="2"/>
      <c r="E29" s="2"/>
      <c r="F29" s="2"/>
      <c r="G29" s="2"/>
      <c r="H29" s="2"/>
      <c r="I29" s="2"/>
      <c r="J29" s="2"/>
      <c r="K29" s="2"/>
      <c r="L29" s="2"/>
      <c r="M29" s="2"/>
      <c r="N29" s="2"/>
      <c r="O29" s="2"/>
    </row>
    <row r="30" spans="1:15" x14ac:dyDescent="0.6">
      <c r="A30" s="2"/>
      <c r="B30" s="14" t="s">
        <v>245</v>
      </c>
      <c r="C30" s="2"/>
      <c r="D30" s="2"/>
      <c r="E30" s="2"/>
      <c r="F30" s="2"/>
      <c r="G30" s="2"/>
      <c r="H30" s="2"/>
      <c r="I30" s="2"/>
      <c r="J30" s="2"/>
      <c r="K30" s="2"/>
      <c r="L30" s="2"/>
      <c r="M30" s="2"/>
      <c r="N30" s="2"/>
      <c r="O30" s="2"/>
    </row>
    <row r="31" spans="1:15" x14ac:dyDescent="0.6">
      <c r="A31" s="2"/>
      <c r="B31" s="14" t="s">
        <v>181</v>
      </c>
      <c r="C31" s="2"/>
      <c r="D31" s="2"/>
      <c r="E31" s="2"/>
      <c r="F31" s="2"/>
      <c r="G31" s="2"/>
      <c r="H31" s="2"/>
      <c r="I31" s="2"/>
      <c r="J31" s="2"/>
      <c r="K31" s="2"/>
      <c r="L31" s="2"/>
      <c r="M31" s="2"/>
      <c r="N31" s="2"/>
      <c r="O31" s="2"/>
    </row>
    <row r="32" spans="1:15" x14ac:dyDescent="0.6">
      <c r="A32" s="2"/>
      <c r="B32" s="2" t="s">
        <v>145</v>
      </c>
      <c r="C32" s="2"/>
      <c r="D32" s="2"/>
      <c r="E32" s="2"/>
      <c r="F32" s="2"/>
      <c r="G32" s="2"/>
      <c r="H32" s="2"/>
      <c r="I32" s="2"/>
      <c r="J32" s="2"/>
      <c r="K32" s="2"/>
      <c r="L32" s="2"/>
      <c r="M32" s="2"/>
      <c r="N32" s="2"/>
      <c r="O32" s="2"/>
    </row>
    <row r="33" spans="1:16" x14ac:dyDescent="0.6">
      <c r="A33" s="2"/>
      <c r="B33" s="14" t="s">
        <v>185</v>
      </c>
      <c r="C33" s="2"/>
      <c r="D33" s="2"/>
      <c r="E33" s="2"/>
      <c r="F33" s="2"/>
      <c r="G33" s="2"/>
      <c r="H33" s="2"/>
      <c r="I33" s="2"/>
      <c r="J33" s="2"/>
      <c r="K33" s="2"/>
      <c r="L33" s="2"/>
      <c r="M33" s="2"/>
      <c r="N33" s="2"/>
      <c r="O33" s="2"/>
    </row>
    <row r="34" spans="1:16" x14ac:dyDescent="0.6">
      <c r="A34" s="2"/>
      <c r="B34" s="2"/>
      <c r="C34" s="2"/>
      <c r="D34" s="2"/>
      <c r="E34" s="2"/>
      <c r="F34" s="2"/>
      <c r="G34" s="2"/>
      <c r="H34" s="2"/>
      <c r="I34" s="2"/>
      <c r="J34" s="2"/>
      <c r="K34" s="2"/>
      <c r="L34" s="2"/>
      <c r="M34" s="2"/>
      <c r="N34" s="2"/>
      <c r="O34" s="2"/>
    </row>
    <row r="35" spans="1:16" ht="23" x14ac:dyDescent="1">
      <c r="A35" s="23"/>
      <c r="B35" s="50" t="s">
        <v>84</v>
      </c>
      <c r="C35" s="24"/>
      <c r="D35" s="24"/>
      <c r="E35" s="24"/>
      <c r="F35" s="24"/>
      <c r="G35" s="24"/>
      <c r="H35" s="24"/>
      <c r="I35" s="24"/>
      <c r="J35" s="24"/>
      <c r="K35" s="24"/>
      <c r="L35" s="24"/>
      <c r="M35" s="24"/>
      <c r="N35" s="24"/>
      <c r="O35" s="24"/>
    </row>
    <row r="36" spans="1:16" ht="14.75" x14ac:dyDescent="0.75">
      <c r="A36" s="23"/>
      <c r="B36" s="2"/>
      <c r="C36" s="2"/>
      <c r="D36" s="2"/>
      <c r="E36" s="2"/>
      <c r="F36" s="2"/>
      <c r="G36" s="2"/>
      <c r="H36" s="2"/>
      <c r="I36" s="2"/>
      <c r="J36" s="2"/>
      <c r="K36" s="62"/>
      <c r="L36" s="2"/>
      <c r="M36" s="2"/>
      <c r="N36" s="2"/>
      <c r="O36" s="23"/>
    </row>
    <row r="37" spans="1:16" ht="31" x14ac:dyDescent="0.75">
      <c r="A37" s="23"/>
      <c r="B37" s="67" t="s">
        <v>0</v>
      </c>
      <c r="C37" s="67" t="s">
        <v>146</v>
      </c>
      <c r="D37" s="67" t="s">
        <v>1</v>
      </c>
      <c r="E37" s="67" t="s">
        <v>3</v>
      </c>
      <c r="F37" s="67" t="s">
        <v>16</v>
      </c>
      <c r="G37" s="67" t="s">
        <v>15</v>
      </c>
      <c r="H37" s="67" t="s">
        <v>17</v>
      </c>
      <c r="I37" s="67" t="s">
        <v>48</v>
      </c>
      <c r="J37" s="67" t="s">
        <v>49</v>
      </c>
      <c r="K37" s="67" t="s">
        <v>20</v>
      </c>
      <c r="L37" s="67" t="s">
        <v>21</v>
      </c>
      <c r="M37" s="67" t="s">
        <v>52</v>
      </c>
      <c r="N37" s="96" t="s">
        <v>89</v>
      </c>
      <c r="O37" s="96"/>
      <c r="P37" s="23"/>
    </row>
    <row r="38" spans="1:16" ht="15.5" customHeight="1" x14ac:dyDescent="0.75">
      <c r="A38" s="23"/>
      <c r="B38" s="89" t="s">
        <v>200</v>
      </c>
      <c r="C38" s="107" t="s">
        <v>147</v>
      </c>
      <c r="D38" s="98" t="s">
        <v>148</v>
      </c>
      <c r="E38" s="98" t="s">
        <v>2</v>
      </c>
      <c r="F38" s="91">
        <v>2000</v>
      </c>
      <c r="G38" s="91">
        <v>2000</v>
      </c>
      <c r="H38" s="87" t="s">
        <v>204</v>
      </c>
      <c r="I38" s="87" t="s">
        <v>205</v>
      </c>
      <c r="J38" s="10" t="s">
        <v>209</v>
      </c>
      <c r="K38" s="98" t="s">
        <v>149</v>
      </c>
      <c r="L38" s="108">
        <v>0.1</v>
      </c>
      <c r="M38" s="98" t="s">
        <v>150</v>
      </c>
      <c r="N38" s="98" t="s">
        <v>151</v>
      </c>
      <c r="O38" s="98"/>
      <c r="P38" s="23"/>
    </row>
    <row r="39" spans="1:16" ht="15.5" customHeight="1" x14ac:dyDescent="0.75">
      <c r="A39" s="23"/>
      <c r="B39" s="89" t="s">
        <v>201</v>
      </c>
      <c r="C39" s="107"/>
      <c r="D39" s="98"/>
      <c r="E39" s="98"/>
      <c r="F39" s="91">
        <v>100000</v>
      </c>
      <c r="G39" s="91">
        <v>100000</v>
      </c>
      <c r="H39" s="87" t="s">
        <v>204</v>
      </c>
      <c r="I39" s="87" t="s">
        <v>206</v>
      </c>
      <c r="J39" s="10" t="s">
        <v>210</v>
      </c>
      <c r="K39" s="98"/>
      <c r="L39" s="108"/>
      <c r="M39" s="98"/>
      <c r="N39" s="98"/>
      <c r="O39" s="98"/>
      <c r="P39" s="23"/>
    </row>
    <row r="40" spans="1:16" ht="15.5" customHeight="1" x14ac:dyDescent="0.75">
      <c r="A40" s="23"/>
      <c r="B40" s="89" t="s">
        <v>202</v>
      </c>
      <c r="C40" s="107"/>
      <c r="D40" s="98"/>
      <c r="E40" s="98"/>
      <c r="F40" s="91">
        <v>2000</v>
      </c>
      <c r="G40" s="91">
        <v>2000</v>
      </c>
      <c r="H40" s="87" t="s">
        <v>204</v>
      </c>
      <c r="I40" s="87" t="s">
        <v>207</v>
      </c>
      <c r="J40" s="10" t="s">
        <v>211</v>
      </c>
      <c r="K40" s="98"/>
      <c r="L40" s="108"/>
      <c r="M40" s="98"/>
      <c r="N40" s="98"/>
      <c r="O40" s="98"/>
      <c r="P40" s="23"/>
    </row>
    <row r="41" spans="1:16" ht="15.75" customHeight="1" x14ac:dyDescent="0.75">
      <c r="A41" s="23"/>
      <c r="B41" s="90" t="s">
        <v>203</v>
      </c>
      <c r="C41" s="107"/>
      <c r="D41" s="98"/>
      <c r="E41" s="98"/>
      <c r="F41" s="92">
        <v>2000</v>
      </c>
      <c r="G41" s="92">
        <v>2000</v>
      </c>
      <c r="H41" s="87" t="s">
        <v>204</v>
      </c>
      <c r="I41" s="87" t="s">
        <v>208</v>
      </c>
      <c r="J41" s="10" t="s">
        <v>212</v>
      </c>
      <c r="K41" s="98"/>
      <c r="L41" s="108"/>
      <c r="M41" s="98"/>
      <c r="N41" s="98"/>
      <c r="O41" s="98"/>
      <c r="P41" s="23"/>
    </row>
    <row r="42" spans="1:16" ht="15.75" x14ac:dyDescent="0.75">
      <c r="A42" s="23"/>
      <c r="B42" s="45" t="s">
        <v>213</v>
      </c>
      <c r="C42" s="87" t="s">
        <v>22</v>
      </c>
      <c r="D42" s="87" t="s">
        <v>148</v>
      </c>
      <c r="E42" s="87" t="s">
        <v>2</v>
      </c>
      <c r="F42" s="9" t="s">
        <v>152</v>
      </c>
      <c r="G42" s="9" t="s">
        <v>152</v>
      </c>
      <c r="H42" s="87" t="s">
        <v>152</v>
      </c>
      <c r="I42" s="10" t="s">
        <v>152</v>
      </c>
      <c r="J42" s="10" t="s">
        <v>152</v>
      </c>
      <c r="K42" s="87" t="s">
        <v>152</v>
      </c>
      <c r="L42" s="10" t="s">
        <v>152</v>
      </c>
      <c r="M42" s="87" t="s">
        <v>152</v>
      </c>
      <c r="N42" s="98"/>
      <c r="O42" s="98"/>
      <c r="P42" s="23"/>
    </row>
    <row r="43" spans="1:16" ht="15.75" x14ac:dyDescent="0.75">
      <c r="A43" s="23"/>
      <c r="B43" s="86" t="s">
        <v>214</v>
      </c>
      <c r="C43" s="84" t="s">
        <v>153</v>
      </c>
      <c r="D43" s="84" t="s">
        <v>148</v>
      </c>
      <c r="E43" s="84" t="s">
        <v>2</v>
      </c>
      <c r="F43" s="73" t="s">
        <v>152</v>
      </c>
      <c r="G43" s="73" t="s">
        <v>152</v>
      </c>
      <c r="H43" s="84" t="s">
        <v>152</v>
      </c>
      <c r="I43" s="74" t="s">
        <v>152</v>
      </c>
      <c r="J43" s="74" t="s">
        <v>152</v>
      </c>
      <c r="K43" s="84" t="s">
        <v>152</v>
      </c>
      <c r="L43" s="84" t="s">
        <v>152</v>
      </c>
      <c r="M43" s="84" t="s">
        <v>152</v>
      </c>
      <c r="N43" s="98"/>
      <c r="O43" s="98"/>
      <c r="P43" s="23"/>
    </row>
    <row r="44" spans="1:16" ht="15.25" x14ac:dyDescent="0.75">
      <c r="A44" s="23"/>
      <c r="B44" s="89" t="s">
        <v>215</v>
      </c>
      <c r="C44" s="98" t="s">
        <v>154</v>
      </c>
      <c r="D44" s="98" t="s">
        <v>148</v>
      </c>
      <c r="E44" s="98" t="s">
        <v>2</v>
      </c>
      <c r="F44" s="91">
        <v>2000</v>
      </c>
      <c r="G44" s="91">
        <v>2000</v>
      </c>
      <c r="H44" s="87" t="s">
        <v>204</v>
      </c>
      <c r="I44" s="74" t="s">
        <v>219</v>
      </c>
      <c r="J44" s="74" t="s">
        <v>222</v>
      </c>
      <c r="K44" s="98" t="s">
        <v>149</v>
      </c>
      <c r="L44" s="108">
        <v>0.1</v>
      </c>
      <c r="M44" s="110" t="s">
        <v>150</v>
      </c>
      <c r="N44" s="98"/>
      <c r="O44" s="98"/>
      <c r="P44" s="23"/>
    </row>
    <row r="45" spans="1:16" ht="15.75" x14ac:dyDescent="0.75">
      <c r="A45" s="23"/>
      <c r="B45" s="90" t="s">
        <v>216</v>
      </c>
      <c r="C45" s="98"/>
      <c r="D45" s="98"/>
      <c r="E45" s="98"/>
      <c r="F45" s="91">
        <v>100000</v>
      </c>
      <c r="G45" s="91">
        <v>100000</v>
      </c>
      <c r="H45" s="87" t="s">
        <v>204</v>
      </c>
      <c r="I45" s="74" t="s">
        <v>206</v>
      </c>
      <c r="J45" s="74" t="s">
        <v>223</v>
      </c>
      <c r="K45" s="98"/>
      <c r="L45" s="108"/>
      <c r="M45" s="111"/>
      <c r="N45" s="98"/>
      <c r="O45" s="98"/>
      <c r="P45" s="23"/>
    </row>
    <row r="46" spans="1:16" ht="15.25" x14ac:dyDescent="0.75">
      <c r="A46" s="23"/>
      <c r="B46" s="89" t="s">
        <v>217</v>
      </c>
      <c r="C46" s="98" t="s">
        <v>155</v>
      </c>
      <c r="D46" s="98" t="s">
        <v>148</v>
      </c>
      <c r="E46" s="98" t="s">
        <v>2</v>
      </c>
      <c r="F46" s="91">
        <v>2000</v>
      </c>
      <c r="G46" s="91">
        <v>2000</v>
      </c>
      <c r="H46" s="87" t="s">
        <v>204</v>
      </c>
      <c r="I46" s="74" t="s">
        <v>220</v>
      </c>
      <c r="J46" s="74" t="s">
        <v>224</v>
      </c>
      <c r="K46" s="98" t="s">
        <v>149</v>
      </c>
      <c r="L46" s="109">
        <v>0.1</v>
      </c>
      <c r="M46" s="110" t="s">
        <v>150</v>
      </c>
      <c r="N46" s="98"/>
      <c r="O46" s="98"/>
      <c r="P46" s="23"/>
    </row>
    <row r="47" spans="1:16" ht="15.75" x14ac:dyDescent="0.75">
      <c r="A47" s="23"/>
      <c r="B47" s="90" t="s">
        <v>218</v>
      </c>
      <c r="C47" s="98"/>
      <c r="D47" s="98"/>
      <c r="E47" s="98"/>
      <c r="F47" s="91">
        <v>100000</v>
      </c>
      <c r="G47" s="91">
        <v>100000</v>
      </c>
      <c r="H47" s="87" t="s">
        <v>204</v>
      </c>
      <c r="I47" s="74" t="s">
        <v>221</v>
      </c>
      <c r="J47" s="74" t="s">
        <v>225</v>
      </c>
      <c r="K47" s="98"/>
      <c r="L47" s="109"/>
      <c r="M47" s="111"/>
      <c r="N47" s="98"/>
      <c r="O47" s="98"/>
    </row>
  </sheetData>
  <mergeCells count="20">
    <mergeCell ref="N37:O37"/>
    <mergeCell ref="N38:O47"/>
    <mergeCell ref="M38:M41"/>
    <mergeCell ref="K44:K45"/>
    <mergeCell ref="K46:K47"/>
    <mergeCell ref="L44:L45"/>
    <mergeCell ref="L46:L47"/>
    <mergeCell ref="M44:M45"/>
    <mergeCell ref="M46:M47"/>
    <mergeCell ref="E44:E45"/>
    <mergeCell ref="E46:E47"/>
    <mergeCell ref="E38:E41"/>
    <mergeCell ref="K38:K41"/>
    <mergeCell ref="L38:L41"/>
    <mergeCell ref="C38:C41"/>
    <mergeCell ref="D38:D41"/>
    <mergeCell ref="C44:C45"/>
    <mergeCell ref="C46:C47"/>
    <mergeCell ref="D44:D45"/>
    <mergeCell ref="D46:D47"/>
  </mergeCells>
  <pageMargins left="0.7" right="0.7" top="0.75" bottom="0.75" header="0.3" footer="0.3"/>
  <pageSetup orientation="portrait" r:id="rId1"/>
  <headerFooter>
    <oddFooter>&amp;C&amp;1#&amp;"Calibri"&amp;10&amp;K000000Internal</oddFooter>
  </headerFooter>
  <ignoredErrors>
    <ignoredError sqref="C42:C44 C4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35F71-E87F-4B1D-B36F-097F62D2B656}">
  <sheetPr codeName="Sheet8">
    <pageSetUpPr fitToPage="1"/>
  </sheetPr>
  <dimension ref="A1:P47"/>
  <sheetViews>
    <sheetView tabSelected="1" zoomScaleNormal="100" workbookViewId="0">
      <selection activeCell="B1" sqref="B1"/>
    </sheetView>
  </sheetViews>
  <sheetFormatPr baseColWidth="10" defaultColWidth="9.1796875" defaultRowHeight="13" x14ac:dyDescent="0.6"/>
  <cols>
    <col min="1" max="1" width="4.7265625" customWidth="1"/>
    <col min="2" max="2" width="20.26953125" customWidth="1"/>
    <col min="3" max="3" width="18.453125" customWidth="1"/>
    <col min="4" max="4" width="16.453125" customWidth="1"/>
    <col min="5" max="5" width="14.26953125" customWidth="1"/>
    <col min="6" max="6" width="14.1796875" customWidth="1"/>
    <col min="7" max="14" width="14.54296875" customWidth="1"/>
    <col min="15" max="15" width="9.7265625" customWidth="1"/>
  </cols>
  <sheetData>
    <row r="1" spans="1:15" ht="23" x14ac:dyDescent="1">
      <c r="A1" s="23"/>
      <c r="B1" s="24" t="s">
        <v>130</v>
      </c>
      <c r="C1" s="2"/>
      <c r="D1" s="2"/>
      <c r="E1" s="2"/>
      <c r="F1" s="2"/>
      <c r="G1" s="2"/>
      <c r="H1" s="2"/>
      <c r="I1" s="2"/>
      <c r="J1" s="2"/>
      <c r="K1" s="2"/>
      <c r="L1" s="2"/>
      <c r="M1" s="2"/>
      <c r="N1" s="2"/>
      <c r="O1" s="24"/>
    </row>
    <row r="2" spans="1:15" ht="23" x14ac:dyDescent="1">
      <c r="A2" s="23"/>
      <c r="B2" s="24" t="s">
        <v>131</v>
      </c>
      <c r="C2" s="24"/>
      <c r="D2" s="24"/>
      <c r="E2" s="24"/>
      <c r="F2" s="24"/>
      <c r="G2" s="24"/>
      <c r="H2" s="24"/>
      <c r="I2" s="24"/>
      <c r="J2" s="24"/>
      <c r="K2" s="24"/>
      <c r="L2" s="24"/>
      <c r="M2" s="24"/>
      <c r="N2" s="24"/>
      <c r="O2" s="24"/>
    </row>
    <row r="3" spans="1:15" ht="23" x14ac:dyDescent="1">
      <c r="A3" s="23"/>
      <c r="B3" s="24"/>
      <c r="C3" s="24"/>
      <c r="D3" s="24"/>
      <c r="E3" s="24"/>
      <c r="F3" s="24"/>
      <c r="G3" s="24"/>
      <c r="H3" s="24"/>
      <c r="I3" s="24"/>
      <c r="J3" s="24"/>
      <c r="K3" s="24"/>
      <c r="L3" s="24"/>
      <c r="M3" s="24"/>
      <c r="N3" s="24"/>
      <c r="O3" s="24"/>
    </row>
    <row r="4" spans="1:15" ht="23" x14ac:dyDescent="1">
      <c r="A4" s="23"/>
      <c r="B4" s="50" t="s">
        <v>132</v>
      </c>
      <c r="C4" s="24"/>
      <c r="D4" s="24"/>
      <c r="E4" s="24"/>
      <c r="F4" s="24"/>
      <c r="G4" s="24"/>
      <c r="H4" s="24"/>
      <c r="I4" s="24"/>
      <c r="J4" s="24"/>
      <c r="K4" s="24"/>
      <c r="L4" s="24"/>
      <c r="M4" s="24"/>
      <c r="N4" s="24"/>
      <c r="O4" s="24"/>
    </row>
    <row r="5" spans="1:15" ht="23" x14ac:dyDescent="1">
      <c r="A5" s="23"/>
      <c r="B5" s="50"/>
      <c r="C5" s="24"/>
      <c r="D5" s="24"/>
      <c r="E5" s="24"/>
      <c r="F5" s="24"/>
      <c r="G5" s="24"/>
      <c r="H5" s="24"/>
      <c r="I5" s="24"/>
      <c r="J5" s="24"/>
      <c r="K5" s="24"/>
      <c r="L5" s="24"/>
      <c r="M5" s="24"/>
      <c r="N5" s="24"/>
      <c r="O5" s="24"/>
    </row>
    <row r="6" spans="1:15" ht="14.75" x14ac:dyDescent="0.75">
      <c r="A6" s="55" t="s">
        <v>133</v>
      </c>
      <c r="B6" s="56" t="s">
        <v>134</v>
      </c>
      <c r="C6" s="2"/>
      <c r="D6" s="2"/>
      <c r="E6" s="2"/>
      <c r="F6" s="2"/>
      <c r="G6" s="2"/>
      <c r="H6" s="2"/>
      <c r="I6" s="2"/>
      <c r="J6" s="2"/>
      <c r="K6" s="2"/>
      <c r="L6" s="2"/>
      <c r="M6" s="2"/>
      <c r="N6" s="2"/>
      <c r="O6" s="2"/>
    </row>
    <row r="7" spans="1:15" x14ac:dyDescent="0.6">
      <c r="A7" s="2"/>
      <c r="B7" s="14" t="s">
        <v>246</v>
      </c>
      <c r="C7" s="2"/>
      <c r="D7" s="2"/>
      <c r="E7" s="2"/>
      <c r="F7" s="2"/>
      <c r="G7" s="2"/>
      <c r="H7" s="2"/>
      <c r="I7" s="2"/>
      <c r="J7" s="2"/>
      <c r="K7" s="2"/>
      <c r="L7" s="2"/>
      <c r="M7" s="2"/>
      <c r="N7" s="2"/>
      <c r="O7" s="2"/>
    </row>
    <row r="8" spans="1:15" x14ac:dyDescent="0.6">
      <c r="A8" s="2"/>
      <c r="B8" s="14" t="s">
        <v>176</v>
      </c>
      <c r="C8" s="2"/>
      <c r="D8" s="2"/>
      <c r="E8" s="2"/>
      <c r="F8" s="2"/>
      <c r="G8" s="2"/>
      <c r="H8" s="2"/>
      <c r="I8" s="2"/>
      <c r="J8" s="2"/>
      <c r="K8" s="2"/>
      <c r="L8" s="2"/>
      <c r="M8" s="2"/>
      <c r="N8" s="2"/>
      <c r="O8" s="2"/>
    </row>
    <row r="9" spans="1:15" x14ac:dyDescent="0.6">
      <c r="A9" s="2"/>
      <c r="B9" s="2"/>
      <c r="C9" s="2"/>
      <c r="D9" s="2"/>
      <c r="E9" s="2"/>
      <c r="F9" s="2"/>
      <c r="G9" s="2"/>
      <c r="H9" s="2"/>
      <c r="I9" s="2"/>
      <c r="J9" s="2"/>
      <c r="K9" s="2"/>
      <c r="L9" s="2"/>
      <c r="M9" s="2"/>
      <c r="N9" s="2"/>
      <c r="O9" s="2"/>
    </row>
    <row r="10" spans="1:15" ht="14.75" x14ac:dyDescent="0.75">
      <c r="A10" s="55" t="s">
        <v>135</v>
      </c>
      <c r="B10" s="56" t="s">
        <v>177</v>
      </c>
      <c r="C10" s="2"/>
      <c r="D10" s="2"/>
      <c r="E10" s="2"/>
      <c r="F10" s="2"/>
      <c r="G10" s="2"/>
      <c r="H10" s="2"/>
      <c r="I10" s="2"/>
      <c r="J10" s="2"/>
      <c r="K10" s="2"/>
      <c r="L10" s="2"/>
      <c r="M10" s="2"/>
      <c r="N10" s="2"/>
      <c r="O10" s="2"/>
    </row>
    <row r="11" spans="1:15" x14ac:dyDescent="0.6">
      <c r="A11" s="2"/>
      <c r="B11" s="14" t="s">
        <v>178</v>
      </c>
      <c r="C11" s="2"/>
      <c r="D11" s="2"/>
      <c r="E11" s="2"/>
      <c r="F11" s="2"/>
      <c r="G11" s="2"/>
      <c r="H11" s="2"/>
      <c r="I11" s="2"/>
      <c r="J11" s="2"/>
      <c r="K11" s="2"/>
      <c r="L11" s="2"/>
      <c r="M11" s="2"/>
      <c r="N11" s="2"/>
      <c r="O11" s="2"/>
    </row>
    <row r="12" spans="1:15" x14ac:dyDescent="0.6">
      <c r="A12" s="2"/>
      <c r="B12" s="14" t="s">
        <v>179</v>
      </c>
      <c r="C12" s="2"/>
      <c r="D12" s="2"/>
      <c r="E12" s="2"/>
      <c r="F12" s="2"/>
      <c r="G12" s="2"/>
      <c r="H12" s="2"/>
      <c r="I12" s="2"/>
      <c r="J12" s="2"/>
      <c r="K12" s="2"/>
      <c r="L12" s="2"/>
      <c r="M12" s="2"/>
      <c r="N12" s="2"/>
      <c r="O12" s="2"/>
    </row>
    <row r="13" spans="1:15" x14ac:dyDescent="0.6">
      <c r="A13" s="2"/>
      <c r="B13" s="2"/>
      <c r="C13" s="2"/>
      <c r="D13" s="2"/>
      <c r="E13" s="2"/>
      <c r="F13" s="2"/>
      <c r="G13" s="2"/>
      <c r="H13" s="2"/>
      <c r="I13" s="2"/>
      <c r="J13" s="2"/>
      <c r="K13" s="2"/>
      <c r="L13" s="2"/>
      <c r="M13" s="2"/>
      <c r="N13" s="2"/>
      <c r="O13" s="2"/>
    </row>
    <row r="14" spans="1:15" ht="14.75" x14ac:dyDescent="0.75">
      <c r="A14" s="55" t="s">
        <v>136</v>
      </c>
      <c r="B14" s="56" t="s">
        <v>137</v>
      </c>
      <c r="C14" s="2"/>
      <c r="D14" s="2"/>
      <c r="E14" s="2"/>
      <c r="F14" s="2"/>
      <c r="G14" s="2"/>
      <c r="H14" s="2"/>
      <c r="I14" s="2"/>
      <c r="J14" s="2"/>
      <c r="K14" s="2"/>
      <c r="L14" s="2"/>
      <c r="M14" s="2"/>
      <c r="N14" s="2"/>
      <c r="O14" s="2"/>
    </row>
    <row r="15" spans="1:15" x14ac:dyDescent="0.6">
      <c r="A15" s="2"/>
      <c r="B15" s="14" t="s">
        <v>248</v>
      </c>
      <c r="C15" s="2"/>
      <c r="D15" s="2"/>
      <c r="E15" s="2"/>
      <c r="F15" s="2"/>
      <c r="G15" s="2"/>
      <c r="H15" s="2"/>
      <c r="I15" s="2"/>
      <c r="J15" s="2"/>
      <c r="K15" s="2"/>
      <c r="L15" s="2"/>
      <c r="M15" s="2"/>
      <c r="N15" s="2"/>
      <c r="O15" s="2"/>
    </row>
    <row r="16" spans="1:15" x14ac:dyDescent="0.6">
      <c r="A16" s="2"/>
      <c r="B16" s="14" t="s">
        <v>180</v>
      </c>
      <c r="C16" s="2"/>
      <c r="D16" s="2"/>
      <c r="E16" s="2"/>
      <c r="F16" s="2"/>
      <c r="G16" s="2"/>
      <c r="H16" s="2"/>
      <c r="I16" s="2"/>
      <c r="J16" s="2"/>
      <c r="K16" s="2"/>
      <c r="L16" s="2"/>
      <c r="M16" s="2"/>
      <c r="N16" s="2"/>
      <c r="O16" s="2"/>
    </row>
    <row r="17" spans="1:15" x14ac:dyDescent="0.6">
      <c r="A17" s="2"/>
      <c r="B17" s="2"/>
      <c r="C17" s="2"/>
      <c r="D17" s="2"/>
      <c r="E17" s="2"/>
      <c r="F17" s="2"/>
      <c r="G17" s="2"/>
      <c r="H17" s="2"/>
      <c r="I17" s="2"/>
      <c r="J17" s="2"/>
      <c r="K17" s="2"/>
      <c r="L17" s="2"/>
      <c r="M17" s="2"/>
      <c r="N17" s="2"/>
      <c r="O17" s="2"/>
    </row>
    <row r="18" spans="1:15" ht="14.75" x14ac:dyDescent="0.75">
      <c r="A18" s="55" t="s">
        <v>138</v>
      </c>
      <c r="B18" s="56" t="s">
        <v>139</v>
      </c>
      <c r="C18" s="2"/>
      <c r="D18" s="2"/>
      <c r="E18" s="2"/>
      <c r="F18" s="2"/>
      <c r="G18" s="2"/>
      <c r="H18" s="2"/>
      <c r="I18" s="2"/>
      <c r="J18" s="2"/>
      <c r="K18" s="2"/>
      <c r="L18" s="2"/>
      <c r="M18" s="2"/>
      <c r="N18" s="2"/>
      <c r="O18" s="2"/>
    </row>
    <row r="19" spans="1:15" x14ac:dyDescent="0.6">
      <c r="A19" s="2"/>
      <c r="B19" s="14" t="s">
        <v>247</v>
      </c>
      <c r="C19" s="2"/>
      <c r="D19" s="2"/>
      <c r="E19" s="2"/>
      <c r="F19" s="2"/>
      <c r="G19" s="2"/>
      <c r="H19" s="2"/>
      <c r="I19" s="2"/>
      <c r="J19" s="2"/>
      <c r="K19" s="2"/>
      <c r="L19" s="2"/>
      <c r="M19" s="2"/>
      <c r="N19" s="2"/>
      <c r="O19" s="2"/>
    </row>
    <row r="20" spans="1:15" x14ac:dyDescent="0.6">
      <c r="A20" s="2"/>
      <c r="B20" s="14" t="s">
        <v>181</v>
      </c>
      <c r="C20" s="2"/>
      <c r="D20" s="2"/>
      <c r="E20" s="2"/>
      <c r="F20" s="2"/>
      <c r="G20" s="2"/>
      <c r="H20" s="2"/>
      <c r="I20" s="2"/>
      <c r="J20" s="2"/>
      <c r="K20" s="2"/>
      <c r="L20" s="2"/>
      <c r="M20" s="2"/>
      <c r="N20" s="2"/>
      <c r="O20" s="2"/>
    </row>
    <row r="21" spans="1:15" x14ac:dyDescent="0.6">
      <c r="A21" s="2"/>
      <c r="B21" s="2" t="s">
        <v>140</v>
      </c>
      <c r="C21" s="2"/>
      <c r="D21" s="2"/>
      <c r="E21" s="2"/>
      <c r="F21" s="2"/>
      <c r="G21" s="2"/>
      <c r="H21" s="2"/>
      <c r="I21" s="2"/>
      <c r="J21" s="2"/>
      <c r="K21" s="2"/>
      <c r="L21" s="2"/>
      <c r="M21" s="2"/>
      <c r="N21" s="2"/>
      <c r="O21" s="2"/>
    </row>
    <row r="22" spans="1:15" x14ac:dyDescent="0.6">
      <c r="A22" s="2"/>
      <c r="B22" s="14" t="s">
        <v>182</v>
      </c>
      <c r="C22" s="2"/>
      <c r="D22" s="2"/>
      <c r="E22" s="2"/>
      <c r="F22" s="2"/>
      <c r="G22" s="2"/>
      <c r="H22" s="2"/>
      <c r="I22" s="2"/>
      <c r="J22" s="2"/>
      <c r="K22" s="2"/>
      <c r="L22" s="2"/>
      <c r="M22" s="2"/>
      <c r="N22" s="2"/>
      <c r="O22" s="2"/>
    </row>
    <row r="23" spans="1:15" x14ac:dyDescent="0.6">
      <c r="A23" s="2"/>
      <c r="B23" s="2"/>
      <c r="C23" s="2"/>
      <c r="D23" s="2"/>
      <c r="E23" s="2"/>
      <c r="F23" s="2"/>
      <c r="G23" s="2"/>
      <c r="H23" s="2"/>
      <c r="I23" s="2"/>
      <c r="J23" s="2"/>
      <c r="K23" s="2"/>
      <c r="L23" s="2"/>
      <c r="M23" s="2"/>
      <c r="N23" s="2"/>
      <c r="O23" s="2"/>
    </row>
    <row r="24" spans="1:15" ht="14.75" x14ac:dyDescent="0.75">
      <c r="A24" s="55" t="s">
        <v>141</v>
      </c>
      <c r="B24" s="56" t="s">
        <v>142</v>
      </c>
      <c r="C24" s="2"/>
      <c r="D24" s="2"/>
      <c r="E24" s="2"/>
      <c r="F24" s="2"/>
      <c r="G24" s="2"/>
      <c r="H24" s="2"/>
      <c r="I24" s="2"/>
      <c r="J24" s="2"/>
      <c r="K24" s="2"/>
      <c r="L24" s="2"/>
      <c r="M24" s="2"/>
      <c r="N24" s="2"/>
      <c r="O24" s="2"/>
    </row>
    <row r="25" spans="1:15" x14ac:dyDescent="0.6">
      <c r="A25" s="2"/>
      <c r="B25" s="14" t="s">
        <v>249</v>
      </c>
      <c r="C25" s="2"/>
      <c r="D25" s="2"/>
      <c r="E25" s="2"/>
      <c r="F25" s="2"/>
      <c r="G25" s="2"/>
      <c r="H25" s="2"/>
      <c r="I25" s="2"/>
      <c r="J25" s="2"/>
      <c r="K25" s="2"/>
      <c r="L25" s="2"/>
      <c r="M25" s="2"/>
      <c r="N25" s="2"/>
      <c r="O25" s="2"/>
    </row>
    <row r="26" spans="1:15" x14ac:dyDescent="0.6">
      <c r="A26" s="2"/>
      <c r="B26" s="14" t="s">
        <v>181</v>
      </c>
      <c r="C26" s="2"/>
      <c r="D26" s="2"/>
      <c r="E26" s="2"/>
      <c r="F26" s="2"/>
      <c r="G26" s="2"/>
      <c r="H26" s="2"/>
      <c r="I26" s="2"/>
      <c r="J26" s="2"/>
      <c r="K26" s="2"/>
      <c r="L26" s="2"/>
      <c r="M26" s="2"/>
      <c r="N26" s="2"/>
      <c r="O26" s="2"/>
    </row>
    <row r="27" spans="1:15" x14ac:dyDescent="0.6">
      <c r="A27" s="2"/>
      <c r="B27" s="14" t="s">
        <v>183</v>
      </c>
      <c r="C27" s="2"/>
      <c r="D27" s="2"/>
      <c r="E27" s="2"/>
      <c r="F27" s="2"/>
      <c r="G27" s="2"/>
      <c r="H27" s="2"/>
      <c r="I27" s="2"/>
      <c r="J27" s="2"/>
      <c r="K27" s="2"/>
      <c r="L27" s="2"/>
      <c r="M27" s="2"/>
      <c r="N27" s="2"/>
      <c r="O27" s="2"/>
    </row>
    <row r="28" spans="1:15" x14ac:dyDescent="0.6">
      <c r="A28" s="2"/>
      <c r="B28" s="2"/>
      <c r="C28" s="2"/>
      <c r="D28" s="2"/>
      <c r="E28" s="2"/>
      <c r="F28" s="2"/>
      <c r="G28" s="2"/>
      <c r="H28" s="2"/>
      <c r="I28" s="2"/>
      <c r="J28" s="2"/>
      <c r="K28" s="2"/>
      <c r="L28" s="2"/>
      <c r="M28" s="2"/>
      <c r="N28" s="2"/>
      <c r="O28" s="2"/>
    </row>
    <row r="29" spans="1:15" ht="14.75" x14ac:dyDescent="0.75">
      <c r="A29" s="55" t="s">
        <v>143</v>
      </c>
      <c r="B29" s="56" t="s">
        <v>144</v>
      </c>
      <c r="C29" s="2"/>
      <c r="D29" s="2"/>
      <c r="E29" s="2"/>
      <c r="F29" s="2"/>
      <c r="G29" s="2"/>
      <c r="H29" s="2"/>
      <c r="I29" s="2"/>
      <c r="J29" s="2"/>
      <c r="K29" s="2"/>
      <c r="L29" s="2"/>
      <c r="M29" s="2"/>
      <c r="N29" s="2"/>
      <c r="O29" s="2"/>
    </row>
    <row r="30" spans="1:15" x14ac:dyDescent="0.6">
      <c r="A30" s="2"/>
      <c r="B30" s="14" t="s">
        <v>184</v>
      </c>
      <c r="C30" s="2"/>
      <c r="D30" s="2"/>
      <c r="E30" s="2"/>
      <c r="F30" s="2"/>
      <c r="G30" s="2"/>
      <c r="H30" s="2"/>
      <c r="I30" s="2"/>
      <c r="J30" s="2"/>
      <c r="K30" s="2"/>
      <c r="L30" s="2"/>
      <c r="M30" s="2"/>
      <c r="N30" s="2"/>
      <c r="O30" s="2"/>
    </row>
    <row r="31" spans="1:15" x14ac:dyDescent="0.6">
      <c r="A31" s="2"/>
      <c r="B31" s="14" t="s">
        <v>181</v>
      </c>
      <c r="C31" s="2"/>
      <c r="D31" s="2"/>
      <c r="E31" s="2"/>
      <c r="F31" s="2"/>
      <c r="G31" s="2"/>
      <c r="H31" s="2"/>
      <c r="I31" s="2"/>
      <c r="J31" s="2"/>
      <c r="K31" s="2"/>
      <c r="L31" s="2"/>
      <c r="M31" s="2"/>
      <c r="N31" s="2"/>
      <c r="O31" s="2"/>
    </row>
    <row r="32" spans="1:15" x14ac:dyDescent="0.6">
      <c r="A32" s="2"/>
      <c r="B32" s="2" t="s">
        <v>145</v>
      </c>
      <c r="C32" s="2"/>
      <c r="D32" s="2"/>
      <c r="E32" s="2"/>
      <c r="F32" s="2"/>
      <c r="G32" s="2"/>
      <c r="H32" s="2"/>
      <c r="I32" s="2"/>
      <c r="J32" s="2"/>
      <c r="K32" s="2"/>
      <c r="L32" s="2"/>
      <c r="M32" s="2"/>
      <c r="N32" s="2"/>
      <c r="O32" s="2"/>
    </row>
    <row r="33" spans="1:16" x14ac:dyDescent="0.6">
      <c r="A33" s="2"/>
      <c r="B33" s="14" t="s">
        <v>185</v>
      </c>
      <c r="C33" s="2"/>
      <c r="D33" s="2"/>
      <c r="E33" s="2"/>
      <c r="F33" s="2"/>
      <c r="G33" s="2"/>
      <c r="H33" s="2"/>
      <c r="I33" s="2"/>
      <c r="J33" s="2"/>
      <c r="K33" s="2"/>
      <c r="L33" s="2"/>
      <c r="M33" s="2"/>
      <c r="N33" s="2"/>
      <c r="O33" s="2"/>
    </row>
    <row r="34" spans="1:16" x14ac:dyDescent="0.6">
      <c r="A34" s="2"/>
      <c r="B34" s="2"/>
      <c r="C34" s="2"/>
      <c r="D34" s="2"/>
      <c r="E34" s="2"/>
      <c r="F34" s="2"/>
      <c r="G34" s="2"/>
      <c r="H34" s="2"/>
      <c r="I34" s="2"/>
      <c r="J34" s="2"/>
      <c r="K34" s="2"/>
      <c r="L34" s="2"/>
      <c r="M34" s="2"/>
      <c r="N34" s="2"/>
      <c r="O34" s="2"/>
    </row>
    <row r="35" spans="1:16" ht="23" x14ac:dyDescent="1">
      <c r="A35" s="23"/>
      <c r="B35" s="50" t="s">
        <v>84</v>
      </c>
      <c r="C35" s="24"/>
      <c r="D35" s="24"/>
      <c r="E35" s="24"/>
      <c r="F35" s="24"/>
      <c r="G35" s="24"/>
      <c r="H35" s="24"/>
      <c r="I35" s="24"/>
      <c r="J35" s="24"/>
      <c r="K35" s="24"/>
      <c r="L35" s="24"/>
      <c r="M35" s="24"/>
      <c r="N35" s="24"/>
      <c r="O35" s="24"/>
    </row>
    <row r="36" spans="1:16" ht="14.75" x14ac:dyDescent="0.75">
      <c r="A36" s="23"/>
      <c r="B36" s="2"/>
      <c r="C36" s="2"/>
      <c r="D36" s="2"/>
      <c r="E36" s="2"/>
      <c r="F36" s="2"/>
      <c r="G36" s="2"/>
      <c r="H36" s="2"/>
      <c r="I36" s="2"/>
      <c r="J36" s="2"/>
      <c r="K36" s="62"/>
      <c r="L36" s="2"/>
      <c r="M36" s="2"/>
      <c r="N36" s="2"/>
      <c r="O36" s="23"/>
    </row>
    <row r="37" spans="1:16" ht="31" x14ac:dyDescent="0.75">
      <c r="A37" s="23"/>
      <c r="B37" s="67" t="s">
        <v>0</v>
      </c>
      <c r="C37" s="67" t="s">
        <v>146</v>
      </c>
      <c r="D37" s="67" t="s">
        <v>1</v>
      </c>
      <c r="E37" s="67" t="s">
        <v>3</v>
      </c>
      <c r="F37" s="67" t="s">
        <v>16</v>
      </c>
      <c r="G37" s="67" t="s">
        <v>15</v>
      </c>
      <c r="H37" s="67" t="s">
        <v>17</v>
      </c>
      <c r="I37" s="67" t="s">
        <v>48</v>
      </c>
      <c r="J37" s="67" t="s">
        <v>49</v>
      </c>
      <c r="K37" s="67" t="s">
        <v>20</v>
      </c>
      <c r="L37" s="67" t="s">
        <v>21</v>
      </c>
      <c r="M37" s="67" t="s">
        <v>52</v>
      </c>
      <c r="N37" s="96" t="s">
        <v>89</v>
      </c>
      <c r="O37" s="96"/>
      <c r="P37" s="23"/>
    </row>
    <row r="38" spans="1:16" ht="15.75" x14ac:dyDescent="0.75">
      <c r="A38" s="23"/>
      <c r="B38" s="45" t="s">
        <v>226</v>
      </c>
      <c r="C38" s="4" t="s">
        <v>147</v>
      </c>
      <c r="D38" s="68" t="s">
        <v>148</v>
      </c>
      <c r="E38" s="68" t="s">
        <v>2</v>
      </c>
      <c r="F38" s="9">
        <v>15000</v>
      </c>
      <c r="G38" s="9">
        <v>15000</v>
      </c>
      <c r="H38" s="11">
        <v>0.02</v>
      </c>
      <c r="I38" s="10" t="s">
        <v>227</v>
      </c>
      <c r="J38" s="10" t="s">
        <v>228</v>
      </c>
      <c r="K38" s="68" t="s">
        <v>149</v>
      </c>
      <c r="L38" s="10">
        <v>0.1</v>
      </c>
      <c r="M38" s="68" t="s">
        <v>150</v>
      </c>
      <c r="N38" s="98" t="s">
        <v>151</v>
      </c>
      <c r="O38" s="98"/>
      <c r="P38" s="23"/>
    </row>
    <row r="39" spans="1:16" ht="15.75" x14ac:dyDescent="0.75">
      <c r="A39" s="23"/>
      <c r="B39" s="45" t="s">
        <v>187</v>
      </c>
      <c r="C39" s="68" t="s">
        <v>22</v>
      </c>
      <c r="D39" s="68" t="s">
        <v>148</v>
      </c>
      <c r="E39" s="68" t="s">
        <v>2</v>
      </c>
      <c r="F39" s="9" t="s">
        <v>152</v>
      </c>
      <c r="G39" s="9" t="s">
        <v>152</v>
      </c>
      <c r="H39" s="68" t="s">
        <v>152</v>
      </c>
      <c r="I39" s="10" t="s">
        <v>152</v>
      </c>
      <c r="J39" s="10" t="s">
        <v>152</v>
      </c>
      <c r="K39" s="68" t="s">
        <v>152</v>
      </c>
      <c r="L39" s="10" t="s">
        <v>152</v>
      </c>
      <c r="M39" s="68" t="s">
        <v>152</v>
      </c>
      <c r="N39" s="98"/>
      <c r="O39" s="98"/>
      <c r="P39" s="23"/>
    </row>
    <row r="40" spans="1:16" ht="15.75" x14ac:dyDescent="0.75">
      <c r="A40" s="23"/>
      <c r="B40" s="45" t="s">
        <v>229</v>
      </c>
      <c r="C40" s="68" t="s">
        <v>153</v>
      </c>
      <c r="D40" s="68" t="s">
        <v>148</v>
      </c>
      <c r="E40" s="75" t="s">
        <v>2</v>
      </c>
      <c r="F40" s="9" t="s">
        <v>152</v>
      </c>
      <c r="G40" s="9" t="s">
        <v>152</v>
      </c>
      <c r="H40" s="75" t="s">
        <v>152</v>
      </c>
      <c r="I40" s="10" t="s">
        <v>152</v>
      </c>
      <c r="J40" s="10" t="s">
        <v>152</v>
      </c>
      <c r="K40" s="75" t="s">
        <v>152</v>
      </c>
      <c r="L40" s="75" t="s">
        <v>152</v>
      </c>
      <c r="M40" s="68" t="s">
        <v>152</v>
      </c>
      <c r="N40" s="98"/>
      <c r="O40" s="98"/>
      <c r="P40" s="23"/>
    </row>
    <row r="41" spans="1:16" ht="15.75" x14ac:dyDescent="0.75">
      <c r="A41" s="23"/>
      <c r="B41" s="45" t="s">
        <v>230</v>
      </c>
      <c r="C41" s="68" t="s">
        <v>154</v>
      </c>
      <c r="D41" s="68" t="s">
        <v>148</v>
      </c>
      <c r="E41" s="75" t="s">
        <v>2</v>
      </c>
      <c r="F41" s="9">
        <v>80000</v>
      </c>
      <c r="G41" s="9">
        <v>80000</v>
      </c>
      <c r="H41" s="10">
        <v>0.05</v>
      </c>
      <c r="I41" s="10">
        <v>30</v>
      </c>
      <c r="J41" s="10">
        <v>35</v>
      </c>
      <c r="K41" s="75" t="s">
        <v>149</v>
      </c>
      <c r="L41" s="10">
        <v>0.1</v>
      </c>
      <c r="M41" s="68" t="s">
        <v>150</v>
      </c>
      <c r="N41" s="98"/>
      <c r="O41" s="98"/>
      <c r="P41" s="23"/>
    </row>
    <row r="42" spans="1:16" ht="15.75" x14ac:dyDescent="0.75">
      <c r="A42" s="23"/>
      <c r="B42" s="45" t="s">
        <v>188</v>
      </c>
      <c r="C42" s="68" t="s">
        <v>155</v>
      </c>
      <c r="D42" s="68" t="s">
        <v>148</v>
      </c>
      <c r="E42" s="75" t="s">
        <v>2</v>
      </c>
      <c r="F42" s="9">
        <v>1000</v>
      </c>
      <c r="G42" s="9">
        <v>1000</v>
      </c>
      <c r="H42" s="78">
        <v>1</v>
      </c>
      <c r="I42" s="10">
        <v>200</v>
      </c>
      <c r="J42" s="10">
        <v>230</v>
      </c>
      <c r="K42" s="75" t="s">
        <v>149</v>
      </c>
      <c r="L42" s="10">
        <v>1</v>
      </c>
      <c r="M42" s="68" t="s">
        <v>150</v>
      </c>
      <c r="N42" s="98"/>
      <c r="O42" s="98"/>
      <c r="P42" s="23"/>
    </row>
    <row r="43" spans="1:16" ht="15.25" x14ac:dyDescent="0.75">
      <c r="A43" s="23"/>
      <c r="B43" s="57"/>
      <c r="C43" s="57"/>
      <c r="D43" s="58"/>
      <c r="E43" s="58"/>
      <c r="F43" s="57"/>
      <c r="G43" s="59"/>
      <c r="H43" s="59"/>
      <c r="I43" s="57"/>
      <c r="J43" s="59"/>
      <c r="K43" s="57"/>
      <c r="L43" s="57"/>
      <c r="M43" s="57"/>
      <c r="O43" s="23"/>
    </row>
    <row r="44" spans="1:16" ht="15.25" x14ac:dyDescent="0.75">
      <c r="A44" s="23"/>
      <c r="B44" s="57"/>
      <c r="C44" s="57"/>
      <c r="D44" s="58"/>
      <c r="E44" s="58"/>
      <c r="F44" s="57"/>
      <c r="G44" s="59"/>
      <c r="H44" s="59"/>
      <c r="I44" s="57"/>
      <c r="J44" s="59"/>
      <c r="K44" s="57"/>
      <c r="L44" s="57"/>
      <c r="M44" s="57"/>
      <c r="N44" s="2"/>
      <c r="O44" s="23"/>
    </row>
    <row r="45" spans="1:16" ht="15.25" x14ac:dyDescent="0.75">
      <c r="A45" s="23"/>
      <c r="B45" s="57"/>
      <c r="C45" s="57"/>
      <c r="D45" s="58"/>
      <c r="E45" s="58"/>
      <c r="F45" s="57"/>
      <c r="G45" s="59"/>
      <c r="H45" s="59"/>
      <c r="I45" s="57"/>
      <c r="J45" s="59"/>
      <c r="K45" s="57"/>
      <c r="L45" s="57"/>
      <c r="M45" s="57"/>
      <c r="N45" s="2"/>
      <c r="O45" s="23"/>
    </row>
    <row r="46" spans="1:16" ht="15.25" x14ac:dyDescent="0.75">
      <c r="A46" s="23"/>
      <c r="B46" s="57"/>
      <c r="C46" s="57"/>
      <c r="D46" s="58"/>
      <c r="E46" s="58"/>
      <c r="F46" s="57"/>
      <c r="G46" s="59"/>
      <c r="H46" s="59"/>
      <c r="I46" s="57"/>
      <c r="J46" s="59"/>
      <c r="K46" s="57"/>
      <c r="L46" s="57"/>
      <c r="M46" s="57"/>
      <c r="N46" s="2"/>
      <c r="O46" s="23"/>
    </row>
    <row r="47" spans="1:16" ht="15.25" x14ac:dyDescent="0.75">
      <c r="A47" s="23"/>
      <c r="B47" s="57"/>
      <c r="C47" s="57"/>
      <c r="D47" s="58"/>
      <c r="E47" s="58"/>
      <c r="F47" s="57"/>
      <c r="G47" s="59"/>
      <c r="H47" s="59"/>
      <c r="I47" s="57"/>
      <c r="J47" s="59"/>
      <c r="K47" s="57"/>
      <c r="L47" s="57"/>
      <c r="M47" s="57"/>
      <c r="N47" s="2"/>
      <c r="O47" s="23"/>
    </row>
  </sheetData>
  <mergeCells count="2">
    <mergeCell ref="N37:O37"/>
    <mergeCell ref="N38:O42"/>
  </mergeCells>
  <pageMargins left="0.7" right="0.7" top="0.75" bottom="0.75" header="0.3" footer="0.3"/>
  <pageSetup paperSize="9" scale="59" orientation="landscape" verticalDpi="599" r:id="rId1"/>
  <headerFooter>
    <oddFooter>&amp;C&amp;1#&amp;"Calibri"&amp;10&amp;K000000Internal</oddFooter>
  </headerFooter>
  <ignoredErrors>
    <ignoredError sqref="C39:C4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3cjg4MDwvVXNlck5hbWU+PERhdGVUaW1lPjA5LjEwLjIwMTcgMDk6MDE6Mjg8L0RhdGVUaW1lPjxMYWJlbFN0cmluZz5JbnRlcm5hbD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Props1.xml><?xml version="1.0" encoding="utf-8"?>
<ds:datastoreItem xmlns:ds="http://schemas.openxmlformats.org/officeDocument/2006/customXml" ds:itemID="{A6EEDF54-2974-4D66-A905-22AD41B4D94F}">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E0C8DC0-8634-4B64-8C6C-1B50765E8F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STM_Börse Frankfurt Zertifikate</vt:lpstr>
      <vt:lpstr>Börse Frankfurt Specialist</vt:lpstr>
      <vt:lpstr>ITM</vt:lpstr>
      <vt:lpstr>OCO</vt:lpstr>
      <vt:lpstr>OCO BFZ</vt:lpstr>
      <vt:lpstr>TSO</vt:lpstr>
      <vt:lpstr>TSO BFZ</vt:lpstr>
      <vt:lpstr>QR BF</vt:lpstr>
      <vt:lpstr>QR BFZ</vt:lpstr>
      <vt:lpstr>QSchema</vt:lpstr>
      <vt:lpstr>Example_Börse Frankf. Zert.</vt:lpstr>
      <vt:lpstr>'Börse Frankfurt Specialist'!Drucktitel</vt:lpstr>
      <vt:lpstr>'STM_Börse Frankfurt Zertifikate'!Drucktitel</vt:lpstr>
      <vt:lpstr>'Börse Frankfurt Specialist'!RISIN</vt:lpstr>
    </vt:vector>
  </TitlesOfParts>
  <Company>Deutsche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sengoli</dc:creator>
  <cp:lastModifiedBy>Neslihan Ucar</cp:lastModifiedBy>
  <cp:lastPrinted>2019-07-02T11:17:20Z</cp:lastPrinted>
  <dcterms:created xsi:type="dcterms:W3CDTF">2007-11-05T16:24:50Z</dcterms:created>
  <dcterms:modified xsi:type="dcterms:W3CDTF">2021-06-16T11:47:18Z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7266&quot;/&gt;&lt;partner val=&quot;530&quot;/&gt;&lt;CXlWorkbook id=&quot;1&quot;&gt;&lt;m_cxllink/&gt;&lt;/CXlWorkbook&gt;&lt;/root&gt;">
    <vt:bool>false</vt:bool>
  </property>
  <property fmtid="{D5CDD505-2E9C-101B-9397-08002B2CF9AE}" pid="3" name="docIndexRef">
    <vt:lpwstr>392fdcbb-16db-4afb-a389-6f3513765117</vt:lpwstr>
  </property>
  <property fmtid="{D5CDD505-2E9C-101B-9397-08002B2CF9AE}" pid="4" name="bjSaver">
    <vt:lpwstr>1PKXyVK1L9+l+0Ss9SHdH8Ampuvb+mlV</vt:lpwstr>
  </property>
  <property fmtid="{D5CDD505-2E9C-101B-9397-08002B2CF9AE}" pid="5"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6" name="bjDocumentLabelXML-0">
    <vt:lpwstr>ames.com/2008/01/sie/internal/label"&gt;&lt;element uid="id_classification_internalonly" value="" /&gt;&lt;/sisl&gt;</vt:lpwstr>
  </property>
  <property fmtid="{D5CDD505-2E9C-101B-9397-08002B2CF9AE}" pid="7" name="bjDocumentSecurityLabel">
    <vt:lpwstr>Internal</vt:lpwstr>
  </property>
  <property fmtid="{D5CDD505-2E9C-101B-9397-08002B2CF9AE}" pid="8" name="DBG_Classification_ID">
    <vt:lpwstr>2</vt:lpwstr>
  </property>
  <property fmtid="{D5CDD505-2E9C-101B-9397-08002B2CF9AE}" pid="9" name="DBG_Classification_Name">
    <vt:lpwstr>Internal</vt:lpwstr>
  </property>
  <property fmtid="{D5CDD505-2E9C-101B-9397-08002B2CF9AE}" pid="10" name="bjLabelHistoryID">
    <vt:lpwstr>{A6EEDF54-2974-4D66-A905-22AD41B4D94F}</vt:lpwstr>
  </property>
  <property fmtid="{D5CDD505-2E9C-101B-9397-08002B2CF9AE}" pid="11" name="MSIP_Label_2e952e98-911c-4aff-840a-f71bc6baaf7f_Enabled">
    <vt:lpwstr>true</vt:lpwstr>
  </property>
  <property fmtid="{D5CDD505-2E9C-101B-9397-08002B2CF9AE}" pid="12" name="MSIP_Label_2e952e98-911c-4aff-840a-f71bc6baaf7f_SetDate">
    <vt:lpwstr>2021-06-16T11:46:52Z</vt:lpwstr>
  </property>
  <property fmtid="{D5CDD505-2E9C-101B-9397-08002B2CF9AE}" pid="13" name="MSIP_Label_2e952e98-911c-4aff-840a-f71bc6baaf7f_Method">
    <vt:lpwstr>Standard</vt:lpwstr>
  </property>
  <property fmtid="{D5CDD505-2E9C-101B-9397-08002B2CF9AE}" pid="14" name="MSIP_Label_2e952e98-911c-4aff-840a-f71bc6baaf7f_Name">
    <vt:lpwstr>2e952e98-911c-4aff-840a-f71bc6baaf7f</vt:lpwstr>
  </property>
  <property fmtid="{D5CDD505-2E9C-101B-9397-08002B2CF9AE}" pid="15" name="MSIP_Label_2e952e98-911c-4aff-840a-f71bc6baaf7f_SiteId">
    <vt:lpwstr>e00ddcdf-1e0f-4be5-a37a-894a4731986a</vt:lpwstr>
  </property>
  <property fmtid="{D5CDD505-2E9C-101B-9397-08002B2CF9AE}" pid="16" name="MSIP_Label_2e952e98-911c-4aff-840a-f71bc6baaf7f_ActionId">
    <vt:lpwstr>405c20df-8fd9-431f-bbbe-6db224c5154a</vt:lpwstr>
  </property>
  <property fmtid="{D5CDD505-2E9C-101B-9397-08002B2CF9AE}" pid="17" name="MSIP_Label_2e952e98-911c-4aff-840a-f71bc6baaf7f_ContentBits">
    <vt:lpwstr>2</vt:lpwstr>
  </property>
</Properties>
</file>